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775" activeTab="0"/>
  </bookViews>
  <sheets>
    <sheet name="татар1" sheetId="1" r:id="rId1"/>
    <sheet name="татар2" sheetId="2" state="hidden" r:id="rId2"/>
  </sheets>
  <definedNames/>
  <calcPr fullCalcOnLoad="1"/>
</workbook>
</file>

<file path=xl/sharedStrings.xml><?xml version="1.0" encoding="utf-8"?>
<sst xmlns="http://schemas.openxmlformats.org/spreadsheetml/2006/main" count="665" uniqueCount="202">
  <si>
    <t>Приложение</t>
  </si>
  <si>
    <t>к Порядку проведения</t>
  </si>
  <si>
    <t>общепрофсоюзной тематической проверки</t>
  </si>
  <si>
    <t>по теме «Соблюдение трудового законодательства</t>
  </si>
  <si>
    <t>при заключении и изменении трудовых договоров</t>
  </si>
  <si>
    <t>с работниками образовательных организаций»</t>
  </si>
  <si>
    <t>СТАТИСТИЧЕСКАЯ ФОРМА (ОТП - 2016)</t>
  </si>
  <si>
    <t>Тема проверки</t>
  </si>
  <si>
    <t>«Соблюдение трудового законодательства при заключении и изменении трудовых договоров</t>
  </si>
  <si>
    <t>№</t>
  </si>
  <si>
    <t>ПОКАЗАТЕЛИ</t>
  </si>
  <si>
    <t>Количество</t>
  </si>
  <si>
    <t>1.</t>
  </si>
  <si>
    <t>Общее количество проверенных образовательных организаций</t>
  </si>
  <si>
    <t>Всего</t>
  </si>
  <si>
    <t>1.1.</t>
  </si>
  <si>
    <t>дошкольные образовательные организации</t>
  </si>
  <si>
    <t>1.2.</t>
  </si>
  <si>
    <t>общеобразовательные организации</t>
  </si>
  <si>
    <t>1.3.</t>
  </si>
  <si>
    <t>организации дополнительного образования</t>
  </si>
  <si>
    <t>1.4.</t>
  </si>
  <si>
    <t>профессиональные образовательные организации</t>
  </si>
  <si>
    <t>1.5.</t>
  </si>
  <si>
    <t>образовательные организации высшего образования</t>
  </si>
  <si>
    <t>2.</t>
  </si>
  <si>
    <t>Количество проверенных образовательных организаций совместно</t>
  </si>
  <si>
    <t>2.1.</t>
  </si>
  <si>
    <t>с территориальными органами Федеральной службы по труду и занятости</t>
  </si>
  <si>
    <t>2.2.</t>
  </si>
  <si>
    <t>с органами прокуратуры</t>
  </si>
  <si>
    <t>2.3.</t>
  </si>
  <si>
    <t>с органами, осуществляющими управление в сфере образования</t>
  </si>
  <si>
    <t>3.</t>
  </si>
  <si>
    <t>Общее количество проверенных трудовых договоров</t>
  </si>
  <si>
    <t>3.1.</t>
  </si>
  <si>
    <t>3.2.</t>
  </si>
  <si>
    <t>3.3.</t>
  </si>
  <si>
    <t>3.4.</t>
  </si>
  <si>
    <t>3.5.</t>
  </si>
  <si>
    <t>4.</t>
  </si>
  <si>
    <t>Общее количество выявленных в ходе проверки нарушений трудового законодательства при заключении и изменении трудовых договоров</t>
  </si>
  <si>
    <t>4.1.</t>
  </si>
  <si>
    <t>4.2.</t>
  </si>
  <si>
    <t>4.3.</t>
  </si>
  <si>
    <t>4.4.</t>
  </si>
  <si>
    <t>4.5.</t>
  </si>
  <si>
    <t>5.</t>
  </si>
  <si>
    <t>Общее количество нарушений, устраненных в ходе проверки</t>
  </si>
  <si>
    <t>5.1.</t>
  </si>
  <si>
    <t>5.2.</t>
  </si>
  <si>
    <t>5.3.</t>
  </si>
  <si>
    <t>5.4.</t>
  </si>
  <si>
    <t>5.5.</t>
  </si>
  <si>
    <t>6.</t>
  </si>
  <si>
    <t>Количество выявленных нарушений трудового законодательства при заключении трудовых договоров</t>
  </si>
  <si>
    <t>6.1.</t>
  </si>
  <si>
    <t>Количество работников, с которыми не заключены (не оформлены) трудовые договоры в письменной форме, включая совместителей / общее количество работников проверенных образовательных организаций</t>
  </si>
  <si>
    <t>6.1.1.</t>
  </si>
  <si>
    <t>6.1.2.</t>
  </si>
  <si>
    <t>6.1.3.</t>
  </si>
  <si>
    <t>6.1.4.</t>
  </si>
  <si>
    <t>6.1.5.</t>
  </si>
  <si>
    <t>6.2.</t>
  </si>
  <si>
    <t>В содержании трудового договора не определены обязательные условия, предусмотренные ст. 57ТК РФ</t>
  </si>
  <si>
    <t>6.2.1.</t>
  </si>
  <si>
    <t>6.2.2.</t>
  </si>
  <si>
    <t>6.2.3.</t>
  </si>
  <si>
    <t>6.2.4.</t>
  </si>
  <si>
    <t>6.2.5.</t>
  </si>
  <si>
    <t>6.3.</t>
  </si>
  <si>
    <t>Трудовой договор содержит условия, снижающие уровень прав и гарантий работников, установленный трудовым законодательством, коллективным договором, соглашениями</t>
  </si>
  <si>
    <t>6.3.1.</t>
  </si>
  <si>
    <t>6.3.2.</t>
  </si>
  <si>
    <t>6.3.3.</t>
  </si>
  <si>
    <t>6.3.4.</t>
  </si>
  <si>
    <t>6.3.5.</t>
  </si>
  <si>
    <t>6.4.</t>
  </si>
  <si>
    <t>Нарушения при заключении срочных трудовых договоров с учетом необоснованности установления срока трудового договора</t>
  </si>
  <si>
    <t>6.4.1.</t>
  </si>
  <si>
    <t>6.4.2.</t>
  </si>
  <si>
    <t>6.4.3.</t>
  </si>
  <si>
    <t>6.4.4.</t>
  </si>
  <si>
    <t>6.4.5.</t>
  </si>
  <si>
    <t>6.5.</t>
  </si>
  <si>
    <t>Несоблюдение порядка, сроков издания приказов и порядка ознакомления работников с приказами о приеме на работу</t>
  </si>
  <si>
    <t>6.5.1.</t>
  </si>
  <si>
    <t>6.5.2.</t>
  </si>
  <si>
    <t>6.5.3.</t>
  </si>
  <si>
    <t>6.5.4.</t>
  </si>
  <si>
    <t>6.5.5.</t>
  </si>
  <si>
    <t>6.6.</t>
  </si>
  <si>
    <t>Несоответствиеприказов о приеме на работу в части указания наименований организаций и должностей действующему законодательству (единому квалификационному справочнику должностей руководителей, специалистов и служащих,номенклатуре должностей педагогических работников организаций, осуществляющих образовательную деятельность, должностей руководителей образовательных организаций, штатному расписанию, трудовому договору с работником)</t>
  </si>
  <si>
    <t>6.6.1.</t>
  </si>
  <si>
    <t>6.6.2.</t>
  </si>
  <si>
    <t>6.6.3.</t>
  </si>
  <si>
    <t>6.6.4.</t>
  </si>
  <si>
    <t>6.6.5.</t>
  </si>
  <si>
    <t>6.7.</t>
  </si>
  <si>
    <t>Несвоевременное и неправильное внесение записей в трудовую книжку при приеме на работу / общее количество проверенных трудовых книжек</t>
  </si>
  <si>
    <t>6.7.1.</t>
  </si>
  <si>
    <t>6.7.2.</t>
  </si>
  <si>
    <t>6.7.3.</t>
  </si>
  <si>
    <t>6.7.4.</t>
  </si>
  <si>
    <t>6.7.5.</t>
  </si>
  <si>
    <t>6.8.</t>
  </si>
  <si>
    <t>Другие нарушения</t>
  </si>
  <si>
    <t>6.8.1.</t>
  </si>
  <si>
    <t>6.8.2.</t>
  </si>
  <si>
    <t>6.8.3.</t>
  </si>
  <si>
    <t>6.8.4.</t>
  </si>
  <si>
    <t>6.8.5.</t>
  </si>
  <si>
    <t>7.</t>
  </si>
  <si>
    <t>Количество, выявленных нарушений трудового законодательства при изменении условий трудовых договоров</t>
  </si>
  <si>
    <t>7.1.</t>
  </si>
  <si>
    <t>Условия трудового договора изменены без письменного согласия работника (отсутствие дополнительного соглашения об изменении условий трудового договора)</t>
  </si>
  <si>
    <t>7.1.1.</t>
  </si>
  <si>
    <t>7.1.2.</t>
  </si>
  <si>
    <t>7.1.3.</t>
  </si>
  <si>
    <t>7.1.4.</t>
  </si>
  <si>
    <t>7.1.5.</t>
  </si>
  <si>
    <t>7.2.</t>
  </si>
  <si>
    <t>Отсутствие письменного уведомления работников об изменении обязательных условий трудового договора</t>
  </si>
  <si>
    <t>7.2.1.</t>
  </si>
  <si>
    <t>7.2.2.</t>
  </si>
  <si>
    <t>7.2.3.</t>
  </si>
  <si>
    <t>7.2.4.</t>
  </si>
  <si>
    <t>7.2.5.</t>
  </si>
  <si>
    <t>7.3.</t>
  </si>
  <si>
    <t>Несоблюдение порядка передачи одного экземпляра дополнительного соглашения к трудовому договору об изменении условий труда каждому работнику (факт получения дополнительного соглашения неподтверждается подписью работника)</t>
  </si>
  <si>
    <t>7.3.1.</t>
  </si>
  <si>
    <t>7.3.2.</t>
  </si>
  <si>
    <t>7.3.3.</t>
  </si>
  <si>
    <t>7.3.4.</t>
  </si>
  <si>
    <t>7.3.5.</t>
  </si>
  <si>
    <t>7.4.</t>
  </si>
  <si>
    <t>7.4.1.</t>
  </si>
  <si>
    <t>7.4.2.</t>
  </si>
  <si>
    <t>7.4.3.</t>
  </si>
  <si>
    <t>7.4.4.</t>
  </si>
  <si>
    <t>7.4.5.</t>
  </si>
  <si>
    <t>8.</t>
  </si>
  <si>
    <t>По итогам проверки правовой инспекцией труда организации Профсоюза предприняты меры по устранению выявленных нарушений</t>
  </si>
  <si>
    <t>8.1.</t>
  </si>
  <si>
    <t>Число представлений об устранении выявленных нарушений трудового законодательствапри заключении и изменении трудовых договоров с работниками образовательных организаций (форма № 1-ПИ)</t>
  </si>
  <si>
    <t>8.1.1.</t>
  </si>
  <si>
    <t>8.1.2.</t>
  </si>
  <si>
    <t>8.1.3.</t>
  </si>
  <si>
    <t>8.1.4.</t>
  </si>
  <si>
    <t>8.1.5.</t>
  </si>
  <si>
    <t>8.2.</t>
  </si>
  <si>
    <t>Количество требований о привлечении к ответственности должностных лиц, виновных в нарушениях трудового законодательства при заключении и изменениитрудовых договоров с работниками образовательных организаций (форма № 2-ПИ)</t>
  </si>
  <si>
    <t>8.2.1.</t>
  </si>
  <si>
    <t>8.2.2.</t>
  </si>
  <si>
    <t>8.2.3.</t>
  </si>
  <si>
    <t>8.2.4.</t>
  </si>
  <si>
    <t>8.2.5.</t>
  </si>
  <si>
    <t>8.3.</t>
  </si>
  <si>
    <t xml:space="preserve">Направлено материалов втерриториальные органы Федеральной службы по труду и занятости </t>
  </si>
  <si>
    <t>8.3.1.</t>
  </si>
  <si>
    <t>8.3.2.</t>
  </si>
  <si>
    <t>8.3.3.</t>
  </si>
  <si>
    <t>8.3.4.</t>
  </si>
  <si>
    <t>8.3.5.</t>
  </si>
  <si>
    <t>8.4.</t>
  </si>
  <si>
    <t>Направлено материалов в органы прокуратуры</t>
  </si>
  <si>
    <t>8.4.1.</t>
  </si>
  <si>
    <t>8.4.2.</t>
  </si>
  <si>
    <t>8.4.3.</t>
  </si>
  <si>
    <t>8.4.4.</t>
  </si>
  <si>
    <t>8.4.5.</t>
  </si>
  <si>
    <t>9.</t>
  </si>
  <si>
    <t>Количество нарушений трудового законодательства при оплате труда, в том числе при установлении стимулирующих выплат, доплат и надбавок всех категорий работников</t>
  </si>
  <si>
    <t>9.1.</t>
  </si>
  <si>
    <t>Отсутствие в образовательной организации локального нормативного акта, устанавливающего критерии, показатели и периодичность оценки эффективности деятельности работников</t>
  </si>
  <si>
    <t>9.1.1.</t>
  </si>
  <si>
    <t>9.1.2.</t>
  </si>
  <si>
    <t>9.1.3.</t>
  </si>
  <si>
    <t>9.1.4.</t>
  </si>
  <si>
    <t>9.1.5.</t>
  </si>
  <si>
    <t>9.2.</t>
  </si>
  <si>
    <t>Количество проверенных трудовых договоров и дополнительных соглашений к ним, в которых показатели и критерии стимулирующих выплат не соответствуют действующим в организации локальным нормативным актам  об установлении стимулирующих выплат, доплат и надбавок</t>
  </si>
  <si>
    <t>9.2.1.</t>
  </si>
  <si>
    <t>9.2.2.</t>
  </si>
  <si>
    <t>9.2.3.</t>
  </si>
  <si>
    <t>9.2.4.</t>
  </si>
  <si>
    <t>9.2.5.</t>
  </si>
  <si>
    <t>9.3.</t>
  </si>
  <si>
    <t>Несоблюдение порядка получения мотивированного мнения выборного органа первичной профсоюзной организации (представительного органа работников) в письменной форме по проекту локального нормативного акта об установлении стимулирующих выплат, доплат и надбавок (дата, номер протокола)</t>
  </si>
  <si>
    <t>9.3.1.</t>
  </si>
  <si>
    <t>9.3.2.</t>
  </si>
  <si>
    <t>9.3.3.</t>
  </si>
  <si>
    <t>9.3.4.</t>
  </si>
  <si>
    <t>9.3.5.</t>
  </si>
  <si>
    <t>организации Профсоюза</t>
  </si>
  <si>
    <t>(подпись, фамилия, имя, отчество)</t>
  </si>
  <si>
    <t>Правовой (главный правовой)</t>
  </si>
  <si>
    <t>инспектор труда Профсоюза</t>
  </si>
  <si>
    <t>Должность исполнителя</t>
  </si>
  <si>
    <t>Ф.И.О. исполнителя</t>
  </si>
  <si>
    <t xml:space="preserve">Региональная (межрегиональная) организация Профсоюза </t>
  </si>
  <si>
    <t>Председатель региональной (межрегиональной)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</si>
</sst>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color indexed="10"/>
      <name val="Arial Cyr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>
        <color rgb="FF000000"/>
      </top>
      <bottom style="medium"/>
    </border>
    <border>
      <left style="medium"/>
      <right/>
      <top style="medium">
        <color rgb="FF000000"/>
      </top>
      <bottom style="medium">
        <color rgb="FF000000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medium">
        <color rgb="FF000000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/>
      <right/>
      <top style="medium">
        <color rgb="FF000000"/>
      </top>
      <bottom style="medium"/>
    </border>
    <border>
      <left/>
      <right/>
      <top/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4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1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1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44" fillId="0" borderId="0" xfId="0" applyFont="1" applyAlignment="1">
      <alignment vertical="center"/>
    </xf>
    <xf numFmtId="0" fontId="44" fillId="0" borderId="25" xfId="0" applyFont="1" applyBorder="1" applyAlignment="1" applyProtection="1">
      <alignment horizontal="center" vertical="center"/>
      <protection locked="0"/>
    </xf>
    <xf numFmtId="0" fontId="44" fillId="0" borderId="26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justify" vertical="center"/>
    </xf>
    <xf numFmtId="0" fontId="51" fillId="0" borderId="19" xfId="0" applyFont="1" applyBorder="1" applyAlignment="1">
      <alignment horizontal="justify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justify" vertical="center" wrapText="1"/>
    </xf>
    <xf numFmtId="0" fontId="46" fillId="0" borderId="19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/>
    </xf>
    <xf numFmtId="0" fontId="44" fillId="0" borderId="19" xfId="0" applyFont="1" applyBorder="1" applyAlignment="1">
      <alignment horizontal="justify" vertical="center"/>
    </xf>
    <xf numFmtId="0" fontId="44" fillId="0" borderId="18" xfId="0" applyFont="1" applyBorder="1" applyAlignment="1">
      <alignment horizontal="justify" vertical="center"/>
    </xf>
    <xf numFmtId="0" fontId="45" fillId="0" borderId="13" xfId="0" applyFont="1" applyBorder="1" applyAlignment="1">
      <alignment horizontal="justify" vertical="center"/>
    </xf>
    <xf numFmtId="0" fontId="45" fillId="0" borderId="19" xfId="0" applyFont="1" applyBorder="1" applyAlignment="1">
      <alignment horizontal="justify" vertical="center"/>
    </xf>
    <xf numFmtId="0" fontId="45" fillId="0" borderId="18" xfId="0" applyFont="1" applyBorder="1" applyAlignment="1">
      <alignment horizontal="justify" vertical="center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2" fillId="0" borderId="0" xfId="0" applyFont="1" applyAlignment="1" applyProtection="1">
      <alignment horizontal="righ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center" vertical="center"/>
      <protection/>
    </xf>
    <xf numFmtId="0" fontId="50" fillId="0" borderId="25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3" xfId="0" applyFont="1" applyBorder="1" applyAlignment="1">
      <alignment horizontal="justify" vertical="center"/>
    </xf>
    <xf numFmtId="0" fontId="46" fillId="0" borderId="19" xfId="0" applyFont="1" applyBorder="1" applyAlignment="1">
      <alignment horizontal="justify" vertical="center"/>
    </xf>
    <xf numFmtId="0" fontId="0" fillId="0" borderId="17" xfId="0" applyBorder="1" applyAlignment="1">
      <alignment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0" fillId="0" borderId="39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0" fontId="51" fillId="0" borderId="19" xfId="0" applyFont="1" applyBorder="1" applyAlignment="1">
      <alignment horizontal="justify" vertical="center" wrapText="1"/>
    </xf>
    <xf numFmtId="0" fontId="44" fillId="0" borderId="4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justify" vertical="center"/>
    </xf>
    <xf numFmtId="0" fontId="51" fillId="0" borderId="42" xfId="0" applyFont="1" applyBorder="1" applyAlignment="1">
      <alignment horizontal="justify" vertical="center"/>
    </xf>
    <xf numFmtId="0" fontId="51" fillId="0" borderId="17" xfId="0" applyFont="1" applyBorder="1" applyAlignment="1">
      <alignment horizontal="justify" vertical="center"/>
    </xf>
    <xf numFmtId="0" fontId="45" fillId="0" borderId="31" xfId="0" applyFont="1" applyBorder="1" applyAlignment="1">
      <alignment horizontal="left" vertical="center" wrapText="1"/>
    </xf>
    <xf numFmtId="0" fontId="45" fillId="0" borderId="43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textRotation="90"/>
    </xf>
    <xf numFmtId="0" fontId="44" fillId="0" borderId="2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 textRotation="90"/>
    </xf>
    <xf numFmtId="0" fontId="45" fillId="0" borderId="46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textRotation="90" wrapText="1"/>
    </xf>
    <xf numFmtId="0" fontId="45" fillId="0" borderId="44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6" fillId="0" borderId="19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textRotation="90"/>
    </xf>
    <xf numFmtId="0" fontId="45" fillId="0" borderId="20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 textRotation="90"/>
    </xf>
    <xf numFmtId="0" fontId="45" fillId="0" borderId="49" xfId="0" applyFont="1" applyBorder="1" applyAlignment="1">
      <alignment horizontal="center" vertical="center" textRotation="90"/>
    </xf>
    <xf numFmtId="0" fontId="45" fillId="0" borderId="21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textRotation="90" wrapText="1"/>
    </xf>
    <xf numFmtId="0" fontId="45" fillId="0" borderId="44" xfId="0" applyFont="1" applyBorder="1" applyAlignment="1">
      <alignment horizontal="center" vertical="center" textRotation="90" wrapText="1"/>
    </xf>
    <xf numFmtId="0" fontId="45" fillId="0" borderId="48" xfId="0" applyFont="1" applyBorder="1" applyAlignment="1">
      <alignment horizontal="center" vertical="center" textRotation="90" wrapText="1"/>
    </xf>
    <xf numFmtId="0" fontId="44" fillId="0" borderId="17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 textRotation="90" wrapText="1"/>
    </xf>
    <xf numFmtId="0" fontId="45" fillId="0" borderId="46" xfId="0" applyFont="1" applyBorder="1" applyAlignment="1">
      <alignment horizontal="center" vertical="center" textRotation="90" wrapText="1"/>
    </xf>
    <xf numFmtId="0" fontId="45" fillId="0" borderId="47" xfId="0" applyFont="1" applyBorder="1" applyAlignment="1">
      <alignment horizontal="center" vertical="center" textRotation="90" wrapText="1"/>
    </xf>
    <xf numFmtId="0" fontId="45" fillId="0" borderId="49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51" fillId="0" borderId="50" xfId="0" applyFont="1" applyBorder="1" applyAlignment="1">
      <alignment horizontal="justify" vertical="center" textRotation="90" wrapText="1"/>
    </xf>
    <xf numFmtId="0" fontId="51" fillId="0" borderId="11" xfId="0" applyFont="1" applyBorder="1" applyAlignment="1">
      <alignment horizontal="justify" vertical="center" textRotation="90" wrapText="1"/>
    </xf>
    <xf numFmtId="0" fontId="44" fillId="0" borderId="22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justify" vertical="center" textRotation="90" wrapText="1"/>
    </xf>
    <xf numFmtId="0" fontId="51" fillId="0" borderId="15" xfId="0" applyFont="1" applyBorder="1" applyAlignment="1">
      <alignment horizontal="justify" vertical="center" textRotation="90" wrapText="1"/>
    </xf>
    <xf numFmtId="0" fontId="51" fillId="0" borderId="14" xfId="0" applyFont="1" applyBorder="1" applyAlignment="1">
      <alignment horizontal="justify" vertical="center" textRotation="90" wrapText="1"/>
    </xf>
    <xf numFmtId="0" fontId="51" fillId="0" borderId="50" xfId="0" applyFont="1" applyBorder="1" applyAlignment="1">
      <alignment horizontal="center" vertical="center" textRotation="90" wrapText="1"/>
    </xf>
    <xf numFmtId="0" fontId="51" fillId="0" borderId="52" xfId="0" applyFont="1" applyBorder="1" applyAlignment="1">
      <alignment horizontal="center" vertical="center" textRotation="90" wrapText="1"/>
    </xf>
    <xf numFmtId="0" fontId="45" fillId="0" borderId="19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textRotation="90"/>
    </xf>
    <xf numFmtId="0" fontId="51" fillId="0" borderId="24" xfId="0" applyFont="1" applyBorder="1" applyAlignment="1">
      <alignment horizontal="justify" vertical="center" textRotation="90"/>
    </xf>
    <xf numFmtId="0" fontId="45" fillId="0" borderId="22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textRotation="90"/>
    </xf>
    <xf numFmtId="0" fontId="44" fillId="0" borderId="48" xfId="0" applyFont="1" applyBorder="1" applyAlignment="1">
      <alignment horizontal="center" vertical="center" textRotation="90"/>
    </xf>
    <xf numFmtId="0" fontId="44" fillId="0" borderId="45" xfId="0" applyFont="1" applyBorder="1" applyAlignment="1">
      <alignment horizontal="center" vertical="center" textRotation="90"/>
    </xf>
    <xf numFmtId="0" fontId="44" fillId="0" borderId="46" xfId="0" applyFont="1" applyBorder="1" applyAlignment="1">
      <alignment horizontal="center" vertical="center" textRotation="90"/>
    </xf>
    <xf numFmtId="0" fontId="44" fillId="0" borderId="47" xfId="0" applyFont="1" applyBorder="1" applyAlignment="1">
      <alignment horizontal="center" vertical="center" textRotation="90"/>
    </xf>
    <xf numFmtId="0" fontId="44" fillId="0" borderId="49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justify" vertical="center" textRotation="90"/>
    </xf>
    <xf numFmtId="0" fontId="46" fillId="0" borderId="13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/>
    </xf>
    <xf numFmtId="0" fontId="51" fillId="0" borderId="13" xfId="0" applyFont="1" applyBorder="1" applyAlignment="1">
      <alignment horizontal="justify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238125</xdr:colOff>
      <xdr:row>2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PageLayoutView="0" workbookViewId="0" topLeftCell="A1">
      <selection activeCell="A15" sqref="A15:J15"/>
    </sheetView>
  </sheetViews>
  <sheetFormatPr defaultColWidth="9.140625" defaultRowHeight="15"/>
  <cols>
    <col min="1" max="1" width="4.140625" style="0" customWidth="1"/>
    <col min="2" max="2" width="4.28125" style="0" customWidth="1"/>
    <col min="3" max="4" width="6.00390625" style="0" customWidth="1"/>
    <col min="5" max="5" width="4.57421875" style="4" customWidth="1"/>
    <col min="6" max="6" width="30.8515625" style="4" customWidth="1"/>
    <col min="7" max="7" width="7.421875" style="4" customWidth="1"/>
    <col min="8" max="8" width="46.00390625" style="0" customWidth="1"/>
    <col min="10" max="10" width="13.140625" style="0" customWidth="1"/>
    <col min="11" max="11" width="0" style="0" hidden="1" customWidth="1"/>
    <col min="12" max="12" width="13.57421875" style="0" customWidth="1"/>
  </cols>
  <sheetData>
    <row r="1" spans="1:10" ht="15.75">
      <c r="A1" s="88">
        <f>K165</f>
        <v>0</v>
      </c>
      <c r="B1" s="88"/>
      <c r="C1" s="88"/>
      <c r="D1" s="87" t="s">
        <v>0</v>
      </c>
      <c r="E1" s="87"/>
      <c r="F1" s="87"/>
      <c r="G1" s="87"/>
      <c r="H1" s="87"/>
      <c r="I1" s="87"/>
      <c r="J1" s="87"/>
    </row>
    <row r="2" spans="1:10" ht="15.75">
      <c r="A2" s="88"/>
      <c r="B2" s="88"/>
      <c r="C2" s="88"/>
      <c r="D2" s="87" t="s">
        <v>1</v>
      </c>
      <c r="E2" s="87"/>
      <c r="F2" s="87"/>
      <c r="G2" s="87"/>
      <c r="H2" s="87"/>
      <c r="I2" s="87"/>
      <c r="J2" s="87"/>
    </row>
    <row r="3" spans="1:10" ht="15.7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5.75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5.75">
      <c r="A5" s="87" t="s">
        <v>4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5.75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5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 ht="15">
      <c r="A8" s="90" t="s">
        <v>6</v>
      </c>
      <c r="B8" s="90"/>
      <c r="C8" s="90"/>
      <c r="D8" s="90"/>
      <c r="E8" s="90"/>
      <c r="F8" s="90"/>
      <c r="G8" s="90"/>
      <c r="H8" s="90"/>
      <c r="I8" s="90"/>
      <c r="J8" s="90"/>
    </row>
    <row r="9" spans="1:10" ht="15">
      <c r="A9" s="99" t="s">
        <v>200</v>
      </c>
      <c r="B9" s="99"/>
      <c r="C9" s="99"/>
      <c r="D9" s="99"/>
      <c r="E9" s="99"/>
      <c r="F9" s="99"/>
      <c r="G9" s="91"/>
      <c r="H9" s="91"/>
      <c r="I9" s="91"/>
      <c r="J9" s="91"/>
    </row>
    <row r="10" spans="1:10" ht="15">
      <c r="A10" s="91"/>
      <c r="B10" s="91"/>
      <c r="C10" s="91"/>
      <c r="D10" s="91"/>
      <c r="E10" s="91"/>
      <c r="F10" s="91"/>
      <c r="G10" s="91"/>
      <c r="H10" s="91"/>
      <c r="I10" s="91"/>
      <c r="J10" s="91"/>
    </row>
    <row r="11" spans="1:10" ht="15">
      <c r="A11" s="99" t="s">
        <v>199</v>
      </c>
      <c r="B11" s="99"/>
      <c r="C11" s="99"/>
      <c r="D11" s="99"/>
      <c r="E11" s="40"/>
      <c r="F11" s="91"/>
      <c r="G11" s="91"/>
      <c r="H11" s="91"/>
      <c r="I11" s="91"/>
      <c r="J11" s="91"/>
    </row>
    <row r="12" spans="1:10" ht="15">
      <c r="A12" s="99" t="s">
        <v>198</v>
      </c>
      <c r="B12" s="99"/>
      <c r="C12" s="99"/>
      <c r="D12" s="99"/>
      <c r="E12" s="99"/>
      <c r="F12" s="100"/>
      <c r="G12" s="100"/>
      <c r="H12" s="100"/>
      <c r="I12" s="100"/>
      <c r="J12" s="100"/>
    </row>
    <row r="13" spans="1:10" ht="1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">
      <c r="A14" s="101" t="s">
        <v>7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ht="15" customHeight="1">
      <c r="A15" s="98" t="s">
        <v>8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10" ht="15" customHeight="1">
      <c r="A16" s="98" t="s">
        <v>5</v>
      </c>
      <c r="B16" s="98"/>
      <c r="C16" s="98"/>
      <c r="D16" s="98"/>
      <c r="E16" s="98"/>
      <c r="F16" s="98"/>
      <c r="G16" s="98"/>
      <c r="H16" s="98"/>
      <c r="I16" s="98"/>
      <c r="J16" s="98"/>
    </row>
    <row r="17" spans="2:10" ht="15.75" thickBot="1">
      <c r="B17" s="97"/>
      <c r="C17" s="97"/>
      <c r="D17" s="97"/>
      <c r="E17" s="97"/>
      <c r="F17" s="97"/>
      <c r="G17" s="97"/>
      <c r="H17" s="97"/>
      <c r="I17" s="97"/>
      <c r="J17" s="97"/>
    </row>
    <row r="18" spans="1:10" ht="15.75" thickBot="1">
      <c r="A18" s="9" t="s">
        <v>9</v>
      </c>
      <c r="B18" s="92" t="s">
        <v>10</v>
      </c>
      <c r="C18" s="93"/>
      <c r="D18" s="93"/>
      <c r="E18" s="93"/>
      <c r="F18" s="93"/>
      <c r="G18" s="93"/>
      <c r="H18" s="93"/>
      <c r="I18" s="94"/>
      <c r="J18" s="9" t="s">
        <v>11</v>
      </c>
    </row>
    <row r="19" spans="1:12" ht="15.75" thickBot="1">
      <c r="A19" s="74" t="s">
        <v>12</v>
      </c>
      <c r="B19" s="95" t="s">
        <v>13</v>
      </c>
      <c r="C19" s="96"/>
      <c r="D19" s="96"/>
      <c r="E19" s="96"/>
      <c r="F19" s="96"/>
      <c r="G19" s="96"/>
      <c r="H19" s="96"/>
      <c r="I19" s="10" t="s">
        <v>14</v>
      </c>
      <c r="J19" s="39"/>
      <c r="K19" s="35">
        <f aca="true" t="shared" si="0" ref="K19:K82">COUNTA(J19)</f>
        <v>0</v>
      </c>
      <c r="L19" s="36" t="str">
        <f>IF(K19=1," ","Проверьте")</f>
        <v>Проверьте</v>
      </c>
    </row>
    <row r="20" spans="1:12" ht="15.75" thickBot="1">
      <c r="A20" s="75"/>
      <c r="B20" s="72" t="s">
        <v>15</v>
      </c>
      <c r="C20" s="73"/>
      <c r="D20" s="82" t="s">
        <v>16</v>
      </c>
      <c r="E20" s="83"/>
      <c r="F20" s="83"/>
      <c r="G20" s="83"/>
      <c r="H20" s="83"/>
      <c r="I20" s="84"/>
      <c r="J20" s="39"/>
      <c r="K20" s="35">
        <f t="shared" si="0"/>
        <v>0</v>
      </c>
      <c r="L20" s="36" t="str">
        <f aca="true" t="shared" si="1" ref="L20:L83">IF(K20=1," ","Проверьте")</f>
        <v>Проверьте</v>
      </c>
    </row>
    <row r="21" spans="1:12" ht="15.75" thickBot="1">
      <c r="A21" s="75"/>
      <c r="B21" s="72" t="s">
        <v>17</v>
      </c>
      <c r="C21" s="73"/>
      <c r="D21" s="82" t="s">
        <v>18</v>
      </c>
      <c r="E21" s="83"/>
      <c r="F21" s="83"/>
      <c r="G21" s="83"/>
      <c r="H21" s="83"/>
      <c r="I21" s="84"/>
      <c r="J21" s="39"/>
      <c r="K21" s="35">
        <f t="shared" si="0"/>
        <v>0</v>
      </c>
      <c r="L21" s="36" t="str">
        <f t="shared" si="1"/>
        <v>Проверьте</v>
      </c>
    </row>
    <row r="22" spans="1:12" ht="15.75" thickBot="1">
      <c r="A22" s="75"/>
      <c r="B22" s="72" t="s">
        <v>19</v>
      </c>
      <c r="C22" s="73"/>
      <c r="D22" s="82" t="s">
        <v>20</v>
      </c>
      <c r="E22" s="83"/>
      <c r="F22" s="83"/>
      <c r="G22" s="83"/>
      <c r="H22" s="83"/>
      <c r="I22" s="84"/>
      <c r="J22" s="39"/>
      <c r="K22" s="35">
        <f t="shared" si="0"/>
        <v>0</v>
      </c>
      <c r="L22" s="36" t="str">
        <f t="shared" si="1"/>
        <v>Проверьте</v>
      </c>
    </row>
    <row r="23" spans="1:12" ht="15.75" thickBot="1">
      <c r="A23" s="75"/>
      <c r="B23" s="72" t="s">
        <v>21</v>
      </c>
      <c r="C23" s="73"/>
      <c r="D23" s="82" t="s">
        <v>22</v>
      </c>
      <c r="E23" s="83"/>
      <c r="F23" s="83"/>
      <c r="G23" s="83"/>
      <c r="H23" s="83"/>
      <c r="I23" s="84"/>
      <c r="J23" s="39"/>
      <c r="K23" s="35">
        <f t="shared" si="0"/>
        <v>0</v>
      </c>
      <c r="L23" s="36" t="str">
        <f t="shared" si="1"/>
        <v>Проверьте</v>
      </c>
    </row>
    <row r="24" spans="1:12" ht="15.75" thickBot="1">
      <c r="A24" s="76"/>
      <c r="B24" s="72" t="s">
        <v>23</v>
      </c>
      <c r="C24" s="73"/>
      <c r="D24" s="82" t="s">
        <v>24</v>
      </c>
      <c r="E24" s="83"/>
      <c r="F24" s="83"/>
      <c r="G24" s="83"/>
      <c r="H24" s="83"/>
      <c r="I24" s="84"/>
      <c r="J24" s="39"/>
      <c r="K24" s="35">
        <f t="shared" si="0"/>
        <v>0</v>
      </c>
      <c r="L24" s="36" t="str">
        <f t="shared" si="1"/>
        <v>Проверьте</v>
      </c>
    </row>
    <row r="25" spans="1:12" ht="15.75" thickBot="1">
      <c r="A25" s="74" t="s">
        <v>25</v>
      </c>
      <c r="B25" s="77" t="s">
        <v>26</v>
      </c>
      <c r="C25" s="78"/>
      <c r="D25" s="78"/>
      <c r="E25" s="78"/>
      <c r="F25" s="78"/>
      <c r="G25" s="78"/>
      <c r="H25" s="78"/>
      <c r="I25" s="10" t="s">
        <v>14</v>
      </c>
      <c r="J25" s="39"/>
      <c r="K25" s="35">
        <f t="shared" si="0"/>
        <v>0</v>
      </c>
      <c r="L25" s="36" t="str">
        <f t="shared" si="1"/>
        <v>Проверьте</v>
      </c>
    </row>
    <row r="26" spans="1:12" ht="15.75" thickBot="1">
      <c r="A26" s="75"/>
      <c r="B26" s="72" t="s">
        <v>27</v>
      </c>
      <c r="C26" s="73"/>
      <c r="D26" s="79" t="s">
        <v>28</v>
      </c>
      <c r="E26" s="80"/>
      <c r="F26" s="80"/>
      <c r="G26" s="80"/>
      <c r="H26" s="80"/>
      <c r="I26" s="81"/>
      <c r="J26" s="39"/>
      <c r="K26" s="35">
        <f t="shared" si="0"/>
        <v>0</v>
      </c>
      <c r="L26" s="36" t="str">
        <f t="shared" si="1"/>
        <v>Проверьте</v>
      </c>
    </row>
    <row r="27" spans="1:12" ht="15.75" thickBot="1">
      <c r="A27" s="75"/>
      <c r="B27" s="72" t="s">
        <v>29</v>
      </c>
      <c r="C27" s="73"/>
      <c r="D27" s="79" t="s">
        <v>30</v>
      </c>
      <c r="E27" s="80"/>
      <c r="F27" s="80"/>
      <c r="G27" s="80"/>
      <c r="H27" s="80"/>
      <c r="I27" s="81"/>
      <c r="J27" s="39"/>
      <c r="K27" s="35">
        <f t="shared" si="0"/>
        <v>0</v>
      </c>
      <c r="L27" s="36" t="str">
        <f t="shared" si="1"/>
        <v>Проверьте</v>
      </c>
    </row>
    <row r="28" spans="1:12" ht="15.75" thickBot="1">
      <c r="A28" s="76"/>
      <c r="B28" s="72" t="s">
        <v>31</v>
      </c>
      <c r="C28" s="73"/>
      <c r="D28" s="79" t="s">
        <v>32</v>
      </c>
      <c r="E28" s="80"/>
      <c r="F28" s="80"/>
      <c r="G28" s="80"/>
      <c r="H28" s="80"/>
      <c r="I28" s="81"/>
      <c r="J28" s="39"/>
      <c r="K28" s="35">
        <f t="shared" si="0"/>
        <v>0</v>
      </c>
      <c r="L28" s="36" t="str">
        <f t="shared" si="1"/>
        <v>Проверьте</v>
      </c>
    </row>
    <row r="29" spans="1:12" ht="15.75" thickBot="1">
      <c r="A29" s="74" t="s">
        <v>33</v>
      </c>
      <c r="B29" s="77" t="s">
        <v>34</v>
      </c>
      <c r="C29" s="78"/>
      <c r="D29" s="78"/>
      <c r="E29" s="78"/>
      <c r="F29" s="78"/>
      <c r="G29" s="78"/>
      <c r="H29" s="78"/>
      <c r="I29" s="11" t="s">
        <v>14</v>
      </c>
      <c r="J29" s="39"/>
      <c r="K29" s="35">
        <f t="shared" si="0"/>
        <v>0</v>
      </c>
      <c r="L29" s="36" t="str">
        <f t="shared" si="1"/>
        <v>Проверьте</v>
      </c>
    </row>
    <row r="30" spans="1:12" ht="15.75" thickBot="1">
      <c r="A30" s="75"/>
      <c r="B30" s="72" t="s">
        <v>35</v>
      </c>
      <c r="C30" s="73"/>
      <c r="D30" s="82" t="s">
        <v>16</v>
      </c>
      <c r="E30" s="83"/>
      <c r="F30" s="83"/>
      <c r="G30" s="83"/>
      <c r="H30" s="83"/>
      <c r="I30" s="84"/>
      <c r="J30" s="39"/>
      <c r="K30" s="35">
        <f t="shared" si="0"/>
        <v>0</v>
      </c>
      <c r="L30" s="36" t="str">
        <f t="shared" si="1"/>
        <v>Проверьте</v>
      </c>
    </row>
    <row r="31" spans="1:12" ht="15.75" thickBot="1">
      <c r="A31" s="75"/>
      <c r="B31" s="72" t="s">
        <v>36</v>
      </c>
      <c r="C31" s="73"/>
      <c r="D31" s="82" t="s">
        <v>18</v>
      </c>
      <c r="E31" s="83"/>
      <c r="F31" s="83"/>
      <c r="G31" s="83"/>
      <c r="H31" s="83"/>
      <c r="I31" s="84"/>
      <c r="J31" s="39"/>
      <c r="K31" s="35">
        <f t="shared" si="0"/>
        <v>0</v>
      </c>
      <c r="L31" s="36" t="str">
        <f t="shared" si="1"/>
        <v>Проверьте</v>
      </c>
    </row>
    <row r="32" spans="1:12" ht="15.75" thickBot="1">
      <c r="A32" s="75"/>
      <c r="B32" s="72" t="s">
        <v>37</v>
      </c>
      <c r="C32" s="73"/>
      <c r="D32" s="82" t="s">
        <v>20</v>
      </c>
      <c r="E32" s="83"/>
      <c r="F32" s="83"/>
      <c r="G32" s="83"/>
      <c r="H32" s="83"/>
      <c r="I32" s="84"/>
      <c r="J32" s="39"/>
      <c r="K32" s="35">
        <f t="shared" si="0"/>
        <v>0</v>
      </c>
      <c r="L32" s="36" t="str">
        <f t="shared" si="1"/>
        <v>Проверьте</v>
      </c>
    </row>
    <row r="33" spans="1:12" ht="15.75" thickBot="1">
      <c r="A33" s="75"/>
      <c r="B33" s="72" t="s">
        <v>38</v>
      </c>
      <c r="C33" s="73"/>
      <c r="D33" s="82" t="s">
        <v>22</v>
      </c>
      <c r="E33" s="83"/>
      <c r="F33" s="83"/>
      <c r="G33" s="83"/>
      <c r="H33" s="83"/>
      <c r="I33" s="84"/>
      <c r="J33" s="39"/>
      <c r="K33" s="35">
        <f t="shared" si="0"/>
        <v>0</v>
      </c>
      <c r="L33" s="36" t="str">
        <f t="shared" si="1"/>
        <v>Проверьте</v>
      </c>
    </row>
    <row r="34" spans="1:12" ht="15.75" thickBot="1">
      <c r="A34" s="76"/>
      <c r="B34" s="72" t="s">
        <v>39</v>
      </c>
      <c r="C34" s="73"/>
      <c r="D34" s="82" t="s">
        <v>24</v>
      </c>
      <c r="E34" s="83"/>
      <c r="F34" s="83"/>
      <c r="G34" s="83"/>
      <c r="H34" s="83"/>
      <c r="I34" s="84"/>
      <c r="J34" s="39"/>
      <c r="K34" s="35">
        <f t="shared" si="0"/>
        <v>0</v>
      </c>
      <c r="L34" s="36" t="str">
        <f t="shared" si="1"/>
        <v>Проверьте</v>
      </c>
    </row>
    <row r="35" spans="1:12" ht="30" customHeight="1" thickBot="1">
      <c r="A35" s="74" t="s">
        <v>40</v>
      </c>
      <c r="B35" s="77" t="s">
        <v>41</v>
      </c>
      <c r="C35" s="78"/>
      <c r="D35" s="78"/>
      <c r="E35" s="78"/>
      <c r="F35" s="78"/>
      <c r="G35" s="78"/>
      <c r="H35" s="78"/>
      <c r="I35" s="12" t="s">
        <v>14</v>
      </c>
      <c r="J35" s="39"/>
      <c r="K35" s="35">
        <f t="shared" si="0"/>
        <v>0</v>
      </c>
      <c r="L35" s="36" t="str">
        <f t="shared" si="1"/>
        <v>Проверьте</v>
      </c>
    </row>
    <row r="36" spans="1:12" ht="15.75" thickBot="1">
      <c r="A36" s="75"/>
      <c r="B36" s="72" t="s">
        <v>42</v>
      </c>
      <c r="C36" s="73"/>
      <c r="D36" s="82" t="s">
        <v>16</v>
      </c>
      <c r="E36" s="83"/>
      <c r="F36" s="83"/>
      <c r="G36" s="83"/>
      <c r="H36" s="83"/>
      <c r="I36" s="84"/>
      <c r="J36" s="39"/>
      <c r="K36" s="35">
        <f t="shared" si="0"/>
        <v>0</v>
      </c>
      <c r="L36" s="36" t="str">
        <f t="shared" si="1"/>
        <v>Проверьте</v>
      </c>
    </row>
    <row r="37" spans="1:12" ht="15.75" thickBot="1">
      <c r="A37" s="75"/>
      <c r="B37" s="72" t="s">
        <v>43</v>
      </c>
      <c r="C37" s="73"/>
      <c r="D37" s="82" t="s">
        <v>18</v>
      </c>
      <c r="E37" s="83"/>
      <c r="F37" s="83"/>
      <c r="G37" s="83"/>
      <c r="H37" s="83"/>
      <c r="I37" s="84"/>
      <c r="J37" s="39"/>
      <c r="K37" s="35">
        <f t="shared" si="0"/>
        <v>0</v>
      </c>
      <c r="L37" s="36" t="str">
        <f t="shared" si="1"/>
        <v>Проверьте</v>
      </c>
    </row>
    <row r="38" spans="1:12" ht="15.75" thickBot="1">
      <c r="A38" s="75"/>
      <c r="B38" s="72" t="s">
        <v>44</v>
      </c>
      <c r="C38" s="73"/>
      <c r="D38" s="82" t="s">
        <v>20</v>
      </c>
      <c r="E38" s="83"/>
      <c r="F38" s="83"/>
      <c r="G38" s="83"/>
      <c r="H38" s="83"/>
      <c r="I38" s="84"/>
      <c r="J38" s="39"/>
      <c r="K38" s="35">
        <f t="shared" si="0"/>
        <v>0</v>
      </c>
      <c r="L38" s="36" t="str">
        <f t="shared" si="1"/>
        <v>Проверьте</v>
      </c>
    </row>
    <row r="39" spans="1:12" ht="15.75" thickBot="1">
      <c r="A39" s="75"/>
      <c r="B39" s="72" t="s">
        <v>45</v>
      </c>
      <c r="C39" s="73"/>
      <c r="D39" s="82" t="s">
        <v>22</v>
      </c>
      <c r="E39" s="83"/>
      <c r="F39" s="83"/>
      <c r="G39" s="83"/>
      <c r="H39" s="83"/>
      <c r="I39" s="84"/>
      <c r="J39" s="39"/>
      <c r="K39" s="35">
        <f t="shared" si="0"/>
        <v>0</v>
      </c>
      <c r="L39" s="36" t="str">
        <f t="shared" si="1"/>
        <v>Проверьте</v>
      </c>
    </row>
    <row r="40" spans="1:12" ht="15.75" thickBot="1">
      <c r="A40" s="76"/>
      <c r="B40" s="72" t="s">
        <v>46</v>
      </c>
      <c r="C40" s="73"/>
      <c r="D40" s="82" t="s">
        <v>24</v>
      </c>
      <c r="E40" s="83"/>
      <c r="F40" s="83"/>
      <c r="G40" s="83"/>
      <c r="H40" s="83"/>
      <c r="I40" s="84"/>
      <c r="J40" s="39"/>
      <c r="K40" s="35">
        <f t="shared" si="0"/>
        <v>0</v>
      </c>
      <c r="L40" s="36" t="str">
        <f t="shared" si="1"/>
        <v>Проверьте</v>
      </c>
    </row>
    <row r="41" spans="1:12" ht="15.75" thickBot="1">
      <c r="A41" s="104" t="s">
        <v>47</v>
      </c>
      <c r="B41" s="54" t="s">
        <v>48</v>
      </c>
      <c r="C41" s="55"/>
      <c r="D41" s="55"/>
      <c r="E41" s="55"/>
      <c r="F41" s="55"/>
      <c r="G41" s="55"/>
      <c r="H41" s="55"/>
      <c r="I41" s="13" t="s">
        <v>14</v>
      </c>
      <c r="J41" s="39"/>
      <c r="K41" s="35">
        <f t="shared" si="0"/>
        <v>0</v>
      </c>
      <c r="L41" s="36" t="str">
        <f t="shared" si="1"/>
        <v>Проверьте</v>
      </c>
    </row>
    <row r="42" spans="1:12" ht="15.75" thickBot="1">
      <c r="A42" s="105"/>
      <c r="B42" s="102" t="s">
        <v>49</v>
      </c>
      <c r="C42" s="103"/>
      <c r="D42" s="82" t="s">
        <v>16</v>
      </c>
      <c r="E42" s="83"/>
      <c r="F42" s="83"/>
      <c r="G42" s="83"/>
      <c r="H42" s="83"/>
      <c r="I42" s="84"/>
      <c r="J42" s="39"/>
      <c r="K42" s="35">
        <f t="shared" si="0"/>
        <v>0</v>
      </c>
      <c r="L42" s="36" t="str">
        <f t="shared" si="1"/>
        <v>Проверьте</v>
      </c>
    </row>
    <row r="43" spans="1:12" ht="15.75" thickBot="1">
      <c r="A43" s="105"/>
      <c r="B43" s="102" t="s">
        <v>50</v>
      </c>
      <c r="C43" s="103"/>
      <c r="D43" s="82" t="s">
        <v>18</v>
      </c>
      <c r="E43" s="83"/>
      <c r="F43" s="83"/>
      <c r="G43" s="83"/>
      <c r="H43" s="83"/>
      <c r="I43" s="84"/>
      <c r="J43" s="39"/>
      <c r="K43" s="35">
        <f t="shared" si="0"/>
        <v>0</v>
      </c>
      <c r="L43" s="36" t="str">
        <f t="shared" si="1"/>
        <v>Проверьте</v>
      </c>
    </row>
    <row r="44" spans="1:12" ht="15.75" thickBot="1">
      <c r="A44" s="105"/>
      <c r="B44" s="102" t="s">
        <v>51</v>
      </c>
      <c r="C44" s="103"/>
      <c r="D44" s="82" t="s">
        <v>20</v>
      </c>
      <c r="E44" s="83"/>
      <c r="F44" s="83"/>
      <c r="G44" s="83"/>
      <c r="H44" s="83"/>
      <c r="I44" s="84"/>
      <c r="J44" s="39"/>
      <c r="K44" s="35">
        <f t="shared" si="0"/>
        <v>0</v>
      </c>
      <c r="L44" s="36" t="str">
        <f t="shared" si="1"/>
        <v>Проверьте</v>
      </c>
    </row>
    <row r="45" spans="1:12" ht="15.75" thickBot="1">
      <c r="A45" s="105"/>
      <c r="B45" s="102" t="s">
        <v>52</v>
      </c>
      <c r="C45" s="103"/>
      <c r="D45" s="82" t="s">
        <v>22</v>
      </c>
      <c r="E45" s="83"/>
      <c r="F45" s="83"/>
      <c r="G45" s="83"/>
      <c r="H45" s="83"/>
      <c r="I45" s="84"/>
      <c r="J45" s="39"/>
      <c r="K45" s="35">
        <f t="shared" si="0"/>
        <v>0</v>
      </c>
      <c r="L45" s="36" t="str">
        <f t="shared" si="1"/>
        <v>Проверьте</v>
      </c>
    </row>
    <row r="46" spans="1:12" ht="15.75" thickBot="1">
      <c r="A46" s="106"/>
      <c r="B46" s="102" t="s">
        <v>53</v>
      </c>
      <c r="C46" s="103"/>
      <c r="D46" s="82" t="s">
        <v>24</v>
      </c>
      <c r="E46" s="83"/>
      <c r="F46" s="83"/>
      <c r="G46" s="83"/>
      <c r="H46" s="83"/>
      <c r="I46" s="84"/>
      <c r="J46" s="39"/>
      <c r="K46" s="35">
        <f t="shared" si="0"/>
        <v>0</v>
      </c>
      <c r="L46" s="36" t="str">
        <f t="shared" si="1"/>
        <v>Проверьте</v>
      </c>
    </row>
    <row r="47" spans="1:12" ht="21.75" customHeight="1" thickBot="1">
      <c r="A47" s="74" t="s">
        <v>54</v>
      </c>
      <c r="B47" s="77" t="s">
        <v>55</v>
      </c>
      <c r="C47" s="78"/>
      <c r="D47" s="78"/>
      <c r="E47" s="78"/>
      <c r="F47" s="78"/>
      <c r="G47" s="78"/>
      <c r="H47" s="78"/>
      <c r="I47" s="13" t="s">
        <v>14</v>
      </c>
      <c r="J47" s="39"/>
      <c r="K47" s="35">
        <f t="shared" si="0"/>
        <v>0</v>
      </c>
      <c r="L47" s="36" t="str">
        <f t="shared" si="1"/>
        <v>Проверьте</v>
      </c>
    </row>
    <row r="48" spans="1:12" ht="45.75" customHeight="1" thickBot="1">
      <c r="A48" s="75"/>
      <c r="B48" s="107" t="s">
        <v>56</v>
      </c>
      <c r="C48" s="108"/>
      <c r="D48" s="54" t="s">
        <v>57</v>
      </c>
      <c r="E48" s="55"/>
      <c r="F48" s="55"/>
      <c r="G48" s="55"/>
      <c r="H48" s="55"/>
      <c r="I48" s="14" t="s">
        <v>14</v>
      </c>
      <c r="J48" s="39"/>
      <c r="K48" s="35">
        <f t="shared" si="0"/>
        <v>0</v>
      </c>
      <c r="L48" s="36" t="str">
        <f t="shared" si="1"/>
        <v>Проверьте</v>
      </c>
    </row>
    <row r="49" spans="1:12" ht="15.75" thickBot="1">
      <c r="A49" s="75"/>
      <c r="B49" s="109"/>
      <c r="C49" s="110"/>
      <c r="D49" s="72" t="s">
        <v>58</v>
      </c>
      <c r="E49" s="73"/>
      <c r="F49" s="56" t="s">
        <v>16</v>
      </c>
      <c r="G49" s="57"/>
      <c r="H49" s="57"/>
      <c r="I49" s="58"/>
      <c r="J49" s="39"/>
      <c r="K49" s="35">
        <f t="shared" si="0"/>
        <v>0</v>
      </c>
      <c r="L49" s="36" t="str">
        <f t="shared" si="1"/>
        <v>Проверьте</v>
      </c>
    </row>
    <row r="50" spans="1:12" ht="15.75" thickBot="1">
      <c r="A50" s="75"/>
      <c r="B50" s="109"/>
      <c r="C50" s="110"/>
      <c r="D50" s="72" t="s">
        <v>59</v>
      </c>
      <c r="E50" s="73"/>
      <c r="F50" s="56" t="s">
        <v>18</v>
      </c>
      <c r="G50" s="57"/>
      <c r="H50" s="57"/>
      <c r="I50" s="58"/>
      <c r="J50" s="39"/>
      <c r="K50" s="35">
        <f t="shared" si="0"/>
        <v>0</v>
      </c>
      <c r="L50" s="36" t="str">
        <f t="shared" si="1"/>
        <v>Проверьте</v>
      </c>
    </row>
    <row r="51" spans="1:12" ht="15.75" thickBot="1">
      <c r="A51" s="75"/>
      <c r="B51" s="109"/>
      <c r="C51" s="110"/>
      <c r="D51" s="72" t="s">
        <v>60</v>
      </c>
      <c r="E51" s="73"/>
      <c r="F51" s="56" t="s">
        <v>20</v>
      </c>
      <c r="G51" s="57"/>
      <c r="H51" s="57"/>
      <c r="I51" s="58"/>
      <c r="J51" s="39"/>
      <c r="K51" s="35">
        <f t="shared" si="0"/>
        <v>0</v>
      </c>
      <c r="L51" s="36" t="str">
        <f t="shared" si="1"/>
        <v>Проверьте</v>
      </c>
    </row>
    <row r="52" spans="1:12" ht="15.75" thickBot="1">
      <c r="A52" s="75"/>
      <c r="B52" s="109"/>
      <c r="C52" s="110"/>
      <c r="D52" s="72" t="s">
        <v>61</v>
      </c>
      <c r="E52" s="73"/>
      <c r="F52" s="56" t="s">
        <v>22</v>
      </c>
      <c r="G52" s="57"/>
      <c r="H52" s="57"/>
      <c r="I52" s="58"/>
      <c r="J52" s="39"/>
      <c r="K52" s="35">
        <f t="shared" si="0"/>
        <v>0</v>
      </c>
      <c r="L52" s="36" t="str">
        <f t="shared" si="1"/>
        <v>Проверьте</v>
      </c>
    </row>
    <row r="53" spans="1:12" ht="15.75" thickBot="1">
      <c r="A53" s="75"/>
      <c r="B53" s="111"/>
      <c r="C53" s="112"/>
      <c r="D53" s="72" t="s">
        <v>62</v>
      </c>
      <c r="E53" s="73"/>
      <c r="F53" s="56" t="s">
        <v>24</v>
      </c>
      <c r="G53" s="57"/>
      <c r="H53" s="57"/>
      <c r="I53" s="58"/>
      <c r="J53" s="39"/>
      <c r="K53" s="35">
        <f t="shared" si="0"/>
        <v>0</v>
      </c>
      <c r="L53" s="36" t="str">
        <f t="shared" si="1"/>
        <v>Проверьте</v>
      </c>
    </row>
    <row r="54" spans="1:12" ht="30" customHeight="1" thickBot="1">
      <c r="A54" s="75"/>
      <c r="B54" s="107" t="s">
        <v>63</v>
      </c>
      <c r="C54" s="108"/>
      <c r="D54" s="95" t="s">
        <v>64</v>
      </c>
      <c r="E54" s="96"/>
      <c r="F54" s="96"/>
      <c r="G54" s="96"/>
      <c r="H54" s="96"/>
      <c r="I54" s="13" t="s">
        <v>14</v>
      </c>
      <c r="J54" s="39"/>
      <c r="K54" s="35">
        <f t="shared" si="0"/>
        <v>0</v>
      </c>
      <c r="L54" s="36" t="str">
        <f t="shared" si="1"/>
        <v>Проверьте</v>
      </c>
    </row>
    <row r="55" spans="1:12" ht="15.75" thickBot="1">
      <c r="A55" s="75"/>
      <c r="B55" s="109"/>
      <c r="C55" s="110"/>
      <c r="D55" s="72" t="s">
        <v>65</v>
      </c>
      <c r="E55" s="73"/>
      <c r="F55" s="56" t="s">
        <v>16</v>
      </c>
      <c r="G55" s="57"/>
      <c r="H55" s="57"/>
      <c r="I55" s="58"/>
      <c r="J55" s="39"/>
      <c r="K55" s="35">
        <f t="shared" si="0"/>
        <v>0</v>
      </c>
      <c r="L55" s="36" t="str">
        <f t="shared" si="1"/>
        <v>Проверьте</v>
      </c>
    </row>
    <row r="56" spans="1:12" ht="15.75" thickBot="1">
      <c r="A56" s="75"/>
      <c r="B56" s="109"/>
      <c r="C56" s="110"/>
      <c r="D56" s="72" t="s">
        <v>66</v>
      </c>
      <c r="E56" s="73"/>
      <c r="F56" s="56" t="s">
        <v>18</v>
      </c>
      <c r="G56" s="57"/>
      <c r="H56" s="57"/>
      <c r="I56" s="58"/>
      <c r="J56" s="39"/>
      <c r="K56" s="35">
        <f t="shared" si="0"/>
        <v>0</v>
      </c>
      <c r="L56" s="36" t="str">
        <f t="shared" si="1"/>
        <v>Проверьте</v>
      </c>
    </row>
    <row r="57" spans="1:12" ht="15.75" thickBot="1">
      <c r="A57" s="75"/>
      <c r="B57" s="109"/>
      <c r="C57" s="110"/>
      <c r="D57" s="72" t="s">
        <v>67</v>
      </c>
      <c r="E57" s="73"/>
      <c r="F57" s="56" t="s">
        <v>20</v>
      </c>
      <c r="G57" s="57"/>
      <c r="H57" s="57"/>
      <c r="I57" s="58"/>
      <c r="J57" s="39"/>
      <c r="K57" s="35">
        <f t="shared" si="0"/>
        <v>0</v>
      </c>
      <c r="L57" s="36" t="str">
        <f t="shared" si="1"/>
        <v>Проверьте</v>
      </c>
    </row>
    <row r="58" spans="1:12" ht="15.75" thickBot="1">
      <c r="A58" s="75"/>
      <c r="B58" s="109"/>
      <c r="C58" s="110"/>
      <c r="D58" s="72" t="s">
        <v>68</v>
      </c>
      <c r="E58" s="73"/>
      <c r="F58" s="56" t="s">
        <v>22</v>
      </c>
      <c r="G58" s="57"/>
      <c r="H58" s="57"/>
      <c r="I58" s="58"/>
      <c r="J58" s="39"/>
      <c r="K58" s="35">
        <f t="shared" si="0"/>
        <v>0</v>
      </c>
      <c r="L58" s="36" t="str">
        <f t="shared" si="1"/>
        <v>Проверьте</v>
      </c>
    </row>
    <row r="59" spans="1:12" ht="15.75" thickBot="1">
      <c r="A59" s="75"/>
      <c r="B59" s="111"/>
      <c r="C59" s="112"/>
      <c r="D59" s="72" t="s">
        <v>69</v>
      </c>
      <c r="E59" s="73"/>
      <c r="F59" s="56" t="s">
        <v>24</v>
      </c>
      <c r="G59" s="57"/>
      <c r="H59" s="57"/>
      <c r="I59" s="58"/>
      <c r="J59" s="39"/>
      <c r="K59" s="35">
        <f t="shared" si="0"/>
        <v>0</v>
      </c>
      <c r="L59" s="36" t="str">
        <f t="shared" si="1"/>
        <v>Проверьте</v>
      </c>
    </row>
    <row r="60" spans="1:12" ht="32.25" customHeight="1" thickBot="1">
      <c r="A60" s="75"/>
      <c r="B60" s="107" t="s">
        <v>70</v>
      </c>
      <c r="C60" s="108"/>
      <c r="D60" s="95" t="s">
        <v>71</v>
      </c>
      <c r="E60" s="96"/>
      <c r="F60" s="96"/>
      <c r="G60" s="96"/>
      <c r="H60" s="96"/>
      <c r="I60" s="13" t="s">
        <v>14</v>
      </c>
      <c r="J60" s="39"/>
      <c r="K60" s="35">
        <f t="shared" si="0"/>
        <v>0</v>
      </c>
      <c r="L60" s="36" t="str">
        <f t="shared" si="1"/>
        <v>Проверьте</v>
      </c>
    </row>
    <row r="61" spans="1:12" ht="15.75" thickBot="1">
      <c r="A61" s="75"/>
      <c r="B61" s="109"/>
      <c r="C61" s="110"/>
      <c r="D61" s="72" t="s">
        <v>72</v>
      </c>
      <c r="E61" s="73"/>
      <c r="F61" s="56" t="s">
        <v>16</v>
      </c>
      <c r="G61" s="57"/>
      <c r="H61" s="57"/>
      <c r="I61" s="58"/>
      <c r="J61" s="39"/>
      <c r="K61" s="35">
        <f t="shared" si="0"/>
        <v>0</v>
      </c>
      <c r="L61" s="36" t="str">
        <f t="shared" si="1"/>
        <v>Проверьте</v>
      </c>
    </row>
    <row r="62" spans="1:12" ht="15.75" thickBot="1">
      <c r="A62" s="75"/>
      <c r="B62" s="109"/>
      <c r="C62" s="110"/>
      <c r="D62" s="72" t="s">
        <v>73</v>
      </c>
      <c r="E62" s="73"/>
      <c r="F62" s="56" t="s">
        <v>18</v>
      </c>
      <c r="G62" s="57"/>
      <c r="H62" s="57"/>
      <c r="I62" s="58"/>
      <c r="J62" s="39"/>
      <c r="K62" s="35">
        <f t="shared" si="0"/>
        <v>0</v>
      </c>
      <c r="L62" s="36" t="str">
        <f t="shared" si="1"/>
        <v>Проверьте</v>
      </c>
    </row>
    <row r="63" spans="1:12" ht="15.75" thickBot="1">
      <c r="A63" s="75"/>
      <c r="B63" s="109"/>
      <c r="C63" s="110"/>
      <c r="D63" s="72" t="s">
        <v>74</v>
      </c>
      <c r="E63" s="73"/>
      <c r="F63" s="56" t="s">
        <v>20</v>
      </c>
      <c r="G63" s="57"/>
      <c r="H63" s="57"/>
      <c r="I63" s="58"/>
      <c r="J63" s="39"/>
      <c r="K63" s="35">
        <f t="shared" si="0"/>
        <v>0</v>
      </c>
      <c r="L63" s="36" t="str">
        <f t="shared" si="1"/>
        <v>Проверьте</v>
      </c>
    </row>
    <row r="64" spans="1:12" ht="15.75" thickBot="1">
      <c r="A64" s="75"/>
      <c r="B64" s="109"/>
      <c r="C64" s="110"/>
      <c r="D64" s="72" t="s">
        <v>75</v>
      </c>
      <c r="E64" s="73"/>
      <c r="F64" s="56" t="s">
        <v>22</v>
      </c>
      <c r="G64" s="57"/>
      <c r="H64" s="57"/>
      <c r="I64" s="58"/>
      <c r="J64" s="39"/>
      <c r="K64" s="35">
        <f t="shared" si="0"/>
        <v>0</v>
      </c>
      <c r="L64" s="36" t="str">
        <f t="shared" si="1"/>
        <v>Проверьте</v>
      </c>
    </row>
    <row r="65" spans="1:12" ht="15.75" thickBot="1">
      <c r="A65" s="75"/>
      <c r="B65" s="111"/>
      <c r="C65" s="112"/>
      <c r="D65" s="72" t="s">
        <v>76</v>
      </c>
      <c r="E65" s="73"/>
      <c r="F65" s="56" t="s">
        <v>24</v>
      </c>
      <c r="G65" s="57"/>
      <c r="H65" s="57"/>
      <c r="I65" s="58"/>
      <c r="J65" s="39"/>
      <c r="K65" s="35">
        <f t="shared" si="0"/>
        <v>0</v>
      </c>
      <c r="L65" s="36" t="str">
        <f t="shared" si="1"/>
        <v>Проверьте</v>
      </c>
    </row>
    <row r="66" spans="1:12" ht="32.25" customHeight="1" thickBot="1">
      <c r="A66" s="75"/>
      <c r="B66" s="107" t="s">
        <v>77</v>
      </c>
      <c r="C66" s="108"/>
      <c r="D66" s="95" t="s">
        <v>78</v>
      </c>
      <c r="E66" s="96"/>
      <c r="F66" s="96"/>
      <c r="G66" s="96"/>
      <c r="H66" s="96"/>
      <c r="I66" s="13" t="s">
        <v>14</v>
      </c>
      <c r="J66" s="39"/>
      <c r="K66" s="35">
        <f t="shared" si="0"/>
        <v>0</v>
      </c>
      <c r="L66" s="36" t="str">
        <f t="shared" si="1"/>
        <v>Проверьте</v>
      </c>
    </row>
    <row r="67" spans="1:12" ht="15.75" thickBot="1">
      <c r="A67" s="75"/>
      <c r="B67" s="109"/>
      <c r="C67" s="110"/>
      <c r="D67" s="72" t="s">
        <v>79</v>
      </c>
      <c r="E67" s="73"/>
      <c r="F67" s="56" t="s">
        <v>16</v>
      </c>
      <c r="G67" s="57"/>
      <c r="H67" s="57"/>
      <c r="I67" s="58"/>
      <c r="J67" s="39"/>
      <c r="K67" s="35">
        <f t="shared" si="0"/>
        <v>0</v>
      </c>
      <c r="L67" s="36" t="str">
        <f t="shared" si="1"/>
        <v>Проверьте</v>
      </c>
    </row>
    <row r="68" spans="1:12" ht="15.75" customHeight="1" thickBot="1">
      <c r="A68" s="75"/>
      <c r="B68" s="109"/>
      <c r="C68" s="110"/>
      <c r="D68" s="72" t="s">
        <v>80</v>
      </c>
      <c r="E68" s="73"/>
      <c r="F68" s="56" t="s">
        <v>18</v>
      </c>
      <c r="G68" s="57"/>
      <c r="H68" s="57"/>
      <c r="I68" s="58"/>
      <c r="J68" s="39"/>
      <c r="K68" s="35">
        <f t="shared" si="0"/>
        <v>0</v>
      </c>
      <c r="L68" s="36" t="str">
        <f t="shared" si="1"/>
        <v>Проверьте</v>
      </c>
    </row>
    <row r="69" spans="1:12" ht="15.75" thickBot="1">
      <c r="A69" s="75"/>
      <c r="B69" s="109"/>
      <c r="C69" s="110"/>
      <c r="D69" s="72" t="s">
        <v>81</v>
      </c>
      <c r="E69" s="73"/>
      <c r="F69" s="56" t="s">
        <v>20</v>
      </c>
      <c r="G69" s="57"/>
      <c r="H69" s="57"/>
      <c r="I69" s="58"/>
      <c r="J69" s="39"/>
      <c r="K69" s="35">
        <f t="shared" si="0"/>
        <v>0</v>
      </c>
      <c r="L69" s="36" t="str">
        <f t="shared" si="1"/>
        <v>Проверьте</v>
      </c>
    </row>
    <row r="70" spans="1:12" ht="15.75" thickBot="1">
      <c r="A70" s="75"/>
      <c r="B70" s="109"/>
      <c r="C70" s="110"/>
      <c r="D70" s="72" t="s">
        <v>82</v>
      </c>
      <c r="E70" s="73"/>
      <c r="F70" s="56" t="s">
        <v>22</v>
      </c>
      <c r="G70" s="57"/>
      <c r="H70" s="57"/>
      <c r="I70" s="58"/>
      <c r="J70" s="39"/>
      <c r="K70" s="35">
        <f t="shared" si="0"/>
        <v>0</v>
      </c>
      <c r="L70" s="36" t="str">
        <f t="shared" si="1"/>
        <v>Проверьте</v>
      </c>
    </row>
    <row r="71" spans="1:12" ht="15.75" customHeight="1" thickBot="1">
      <c r="A71" s="75"/>
      <c r="B71" s="111"/>
      <c r="C71" s="112"/>
      <c r="D71" s="72" t="s">
        <v>83</v>
      </c>
      <c r="E71" s="73"/>
      <c r="F71" s="56" t="s">
        <v>24</v>
      </c>
      <c r="G71" s="57"/>
      <c r="H71" s="57"/>
      <c r="I71" s="58"/>
      <c r="J71" s="39"/>
      <c r="K71" s="35">
        <f t="shared" si="0"/>
        <v>0</v>
      </c>
      <c r="L71" s="36" t="str">
        <f t="shared" si="1"/>
        <v>Проверьте</v>
      </c>
    </row>
    <row r="72" spans="1:12" ht="31.5" customHeight="1" thickBot="1">
      <c r="A72" s="75"/>
      <c r="B72" s="107" t="s">
        <v>84</v>
      </c>
      <c r="C72" s="108"/>
      <c r="D72" s="95" t="s">
        <v>85</v>
      </c>
      <c r="E72" s="96"/>
      <c r="F72" s="96"/>
      <c r="G72" s="96"/>
      <c r="H72" s="96"/>
      <c r="I72" s="13" t="s">
        <v>14</v>
      </c>
      <c r="J72" s="39"/>
      <c r="K72" s="35">
        <f t="shared" si="0"/>
        <v>0</v>
      </c>
      <c r="L72" s="36" t="str">
        <f t="shared" si="1"/>
        <v>Проверьте</v>
      </c>
    </row>
    <row r="73" spans="1:12" ht="15.75" customHeight="1" thickBot="1">
      <c r="A73" s="75"/>
      <c r="B73" s="109"/>
      <c r="C73" s="110"/>
      <c r="D73" s="46" t="s">
        <v>86</v>
      </c>
      <c r="E73" s="47"/>
      <c r="F73" s="56" t="s">
        <v>16</v>
      </c>
      <c r="G73" s="57"/>
      <c r="H73" s="57"/>
      <c r="I73" s="58"/>
      <c r="J73" s="39"/>
      <c r="K73" s="35">
        <f t="shared" si="0"/>
        <v>0</v>
      </c>
      <c r="L73" s="36" t="str">
        <f t="shared" si="1"/>
        <v>Проверьте</v>
      </c>
    </row>
    <row r="74" spans="1:12" ht="15.75" customHeight="1" thickBot="1">
      <c r="A74" s="75"/>
      <c r="B74" s="109"/>
      <c r="C74" s="110"/>
      <c r="D74" s="46" t="s">
        <v>87</v>
      </c>
      <c r="E74" s="47"/>
      <c r="F74" s="56" t="s">
        <v>18</v>
      </c>
      <c r="G74" s="57"/>
      <c r="H74" s="57"/>
      <c r="I74" s="58"/>
      <c r="J74" s="39"/>
      <c r="K74" s="35">
        <f t="shared" si="0"/>
        <v>0</v>
      </c>
      <c r="L74" s="36" t="str">
        <f t="shared" si="1"/>
        <v>Проверьте</v>
      </c>
    </row>
    <row r="75" spans="1:12" ht="15.75" customHeight="1" thickBot="1">
      <c r="A75" s="75"/>
      <c r="B75" s="109"/>
      <c r="C75" s="110"/>
      <c r="D75" s="46" t="s">
        <v>88</v>
      </c>
      <c r="E75" s="47"/>
      <c r="F75" s="56" t="s">
        <v>20</v>
      </c>
      <c r="G75" s="57"/>
      <c r="H75" s="57"/>
      <c r="I75" s="58"/>
      <c r="J75" s="39"/>
      <c r="K75" s="35">
        <f t="shared" si="0"/>
        <v>0</v>
      </c>
      <c r="L75" s="36" t="str">
        <f t="shared" si="1"/>
        <v>Проверьте</v>
      </c>
    </row>
    <row r="76" spans="1:12" ht="15.75" customHeight="1" thickBot="1">
      <c r="A76" s="75"/>
      <c r="B76" s="109"/>
      <c r="C76" s="110"/>
      <c r="D76" s="46" t="s">
        <v>89</v>
      </c>
      <c r="E76" s="47"/>
      <c r="F76" s="56" t="s">
        <v>22</v>
      </c>
      <c r="G76" s="57"/>
      <c r="H76" s="57"/>
      <c r="I76" s="58"/>
      <c r="J76" s="39"/>
      <c r="K76" s="35">
        <f t="shared" si="0"/>
        <v>0</v>
      </c>
      <c r="L76" s="36" t="str">
        <f t="shared" si="1"/>
        <v>Проверьте</v>
      </c>
    </row>
    <row r="77" spans="1:12" ht="15.75" customHeight="1" thickBot="1">
      <c r="A77" s="75"/>
      <c r="B77" s="111"/>
      <c r="C77" s="112"/>
      <c r="D77" s="46" t="s">
        <v>90</v>
      </c>
      <c r="E77" s="47"/>
      <c r="F77" s="56" t="s">
        <v>24</v>
      </c>
      <c r="G77" s="57"/>
      <c r="H77" s="57"/>
      <c r="I77" s="58"/>
      <c r="J77" s="39"/>
      <c r="K77" s="35">
        <f t="shared" si="0"/>
        <v>0</v>
      </c>
      <c r="L77" s="36" t="str">
        <f t="shared" si="1"/>
        <v>Проверьте</v>
      </c>
    </row>
    <row r="78" spans="1:12" ht="87.75" customHeight="1" thickBot="1">
      <c r="A78" s="75"/>
      <c r="B78" s="107" t="s">
        <v>91</v>
      </c>
      <c r="C78" s="108"/>
      <c r="D78" s="77" t="s">
        <v>92</v>
      </c>
      <c r="E78" s="78"/>
      <c r="F78" s="78"/>
      <c r="G78" s="78"/>
      <c r="H78" s="78"/>
      <c r="I78" s="13" t="s">
        <v>14</v>
      </c>
      <c r="J78" s="39"/>
      <c r="K78" s="35">
        <f t="shared" si="0"/>
        <v>0</v>
      </c>
      <c r="L78" s="36" t="str">
        <f t="shared" si="1"/>
        <v>Проверьте</v>
      </c>
    </row>
    <row r="79" spans="1:12" ht="15.75" thickBot="1">
      <c r="A79" s="75"/>
      <c r="B79" s="109"/>
      <c r="C79" s="110"/>
      <c r="D79" s="72" t="s">
        <v>93</v>
      </c>
      <c r="E79" s="73"/>
      <c r="F79" s="56" t="s">
        <v>16</v>
      </c>
      <c r="G79" s="57"/>
      <c r="H79" s="57"/>
      <c r="I79" s="58"/>
      <c r="J79" s="39"/>
      <c r="K79" s="35">
        <f t="shared" si="0"/>
        <v>0</v>
      </c>
      <c r="L79" s="36" t="str">
        <f t="shared" si="1"/>
        <v>Проверьте</v>
      </c>
    </row>
    <row r="80" spans="1:12" ht="15.75" thickBot="1">
      <c r="A80" s="75"/>
      <c r="B80" s="109"/>
      <c r="C80" s="110"/>
      <c r="D80" s="72" t="s">
        <v>94</v>
      </c>
      <c r="E80" s="73"/>
      <c r="F80" s="56" t="s">
        <v>18</v>
      </c>
      <c r="G80" s="57"/>
      <c r="H80" s="57"/>
      <c r="I80" s="58"/>
      <c r="J80" s="39"/>
      <c r="K80" s="35">
        <f t="shared" si="0"/>
        <v>0</v>
      </c>
      <c r="L80" s="36" t="str">
        <f t="shared" si="1"/>
        <v>Проверьте</v>
      </c>
    </row>
    <row r="81" spans="1:12" ht="15.75" thickBot="1">
      <c r="A81" s="75"/>
      <c r="B81" s="109"/>
      <c r="C81" s="110"/>
      <c r="D81" s="72" t="s">
        <v>95</v>
      </c>
      <c r="E81" s="73"/>
      <c r="F81" s="56" t="s">
        <v>20</v>
      </c>
      <c r="G81" s="57"/>
      <c r="H81" s="57"/>
      <c r="I81" s="58"/>
      <c r="J81" s="39"/>
      <c r="K81" s="35">
        <f t="shared" si="0"/>
        <v>0</v>
      </c>
      <c r="L81" s="36" t="str">
        <f t="shared" si="1"/>
        <v>Проверьте</v>
      </c>
    </row>
    <row r="82" spans="1:12" ht="15.75" thickBot="1">
      <c r="A82" s="75"/>
      <c r="B82" s="109"/>
      <c r="C82" s="110"/>
      <c r="D82" s="72" t="s">
        <v>96</v>
      </c>
      <c r="E82" s="73"/>
      <c r="F82" s="56" t="s">
        <v>22</v>
      </c>
      <c r="G82" s="57"/>
      <c r="H82" s="57"/>
      <c r="I82" s="58"/>
      <c r="J82" s="39"/>
      <c r="K82" s="35">
        <f t="shared" si="0"/>
        <v>0</v>
      </c>
      <c r="L82" s="36" t="str">
        <f t="shared" si="1"/>
        <v>Проверьте</v>
      </c>
    </row>
    <row r="83" spans="1:12" ht="15.75" thickBot="1">
      <c r="A83" s="75"/>
      <c r="B83" s="111"/>
      <c r="C83" s="112"/>
      <c r="D83" s="72" t="s">
        <v>97</v>
      </c>
      <c r="E83" s="73"/>
      <c r="F83" s="56" t="s">
        <v>24</v>
      </c>
      <c r="G83" s="57"/>
      <c r="H83" s="57"/>
      <c r="I83" s="58"/>
      <c r="J83" s="39"/>
      <c r="K83" s="35">
        <f aca="true" t="shared" si="2" ref="K83:K146">COUNTA(J83)</f>
        <v>0</v>
      </c>
      <c r="L83" s="36" t="str">
        <f t="shared" si="1"/>
        <v>Проверьте</v>
      </c>
    </row>
    <row r="84" spans="1:12" ht="30" customHeight="1" thickBot="1">
      <c r="A84" s="75"/>
      <c r="B84" s="107" t="s">
        <v>98</v>
      </c>
      <c r="C84" s="108"/>
      <c r="D84" s="95" t="s">
        <v>99</v>
      </c>
      <c r="E84" s="96"/>
      <c r="F84" s="96"/>
      <c r="G84" s="96"/>
      <c r="H84" s="96"/>
      <c r="I84" s="13" t="s">
        <v>14</v>
      </c>
      <c r="J84" s="39"/>
      <c r="K84" s="35">
        <f t="shared" si="2"/>
        <v>0</v>
      </c>
      <c r="L84" s="36" t="str">
        <f aca="true" t="shared" si="3" ref="L84:L147">IF(K84=1," ","Проверьте")</f>
        <v>Проверьте</v>
      </c>
    </row>
    <row r="85" spans="1:12" ht="15.75" thickBot="1">
      <c r="A85" s="75"/>
      <c r="B85" s="109"/>
      <c r="C85" s="110"/>
      <c r="D85" s="72" t="s">
        <v>100</v>
      </c>
      <c r="E85" s="73"/>
      <c r="F85" s="56" t="s">
        <v>16</v>
      </c>
      <c r="G85" s="57"/>
      <c r="H85" s="57"/>
      <c r="I85" s="58"/>
      <c r="J85" s="39"/>
      <c r="K85" s="35">
        <f t="shared" si="2"/>
        <v>0</v>
      </c>
      <c r="L85" s="36" t="str">
        <f t="shared" si="3"/>
        <v>Проверьте</v>
      </c>
    </row>
    <row r="86" spans="1:12" ht="15.75" thickBot="1">
      <c r="A86" s="75"/>
      <c r="B86" s="109"/>
      <c r="C86" s="110"/>
      <c r="D86" s="72" t="s">
        <v>101</v>
      </c>
      <c r="E86" s="73"/>
      <c r="F86" s="56" t="s">
        <v>18</v>
      </c>
      <c r="G86" s="57"/>
      <c r="H86" s="57"/>
      <c r="I86" s="58"/>
      <c r="J86" s="39"/>
      <c r="K86" s="35">
        <f t="shared" si="2"/>
        <v>0</v>
      </c>
      <c r="L86" s="36" t="str">
        <f t="shared" si="3"/>
        <v>Проверьте</v>
      </c>
    </row>
    <row r="87" spans="1:12" ht="15.75" thickBot="1">
      <c r="A87" s="75"/>
      <c r="B87" s="109"/>
      <c r="C87" s="110"/>
      <c r="D87" s="72" t="s">
        <v>102</v>
      </c>
      <c r="E87" s="73"/>
      <c r="F87" s="56" t="s">
        <v>20</v>
      </c>
      <c r="G87" s="57"/>
      <c r="H87" s="57"/>
      <c r="I87" s="58"/>
      <c r="J87" s="39"/>
      <c r="K87" s="35">
        <f t="shared" si="2"/>
        <v>0</v>
      </c>
      <c r="L87" s="36" t="str">
        <f t="shared" si="3"/>
        <v>Проверьте</v>
      </c>
    </row>
    <row r="88" spans="1:12" ht="15.75" thickBot="1">
      <c r="A88" s="75"/>
      <c r="B88" s="109"/>
      <c r="C88" s="110"/>
      <c r="D88" s="72" t="s">
        <v>103</v>
      </c>
      <c r="E88" s="73"/>
      <c r="F88" s="56" t="s">
        <v>22</v>
      </c>
      <c r="G88" s="57"/>
      <c r="H88" s="57"/>
      <c r="I88" s="58"/>
      <c r="J88" s="39"/>
      <c r="K88" s="35">
        <f t="shared" si="2"/>
        <v>0</v>
      </c>
      <c r="L88" s="36" t="str">
        <f t="shared" si="3"/>
        <v>Проверьте</v>
      </c>
    </row>
    <row r="89" spans="1:12" ht="15.75" thickBot="1">
      <c r="A89" s="75"/>
      <c r="B89" s="111"/>
      <c r="C89" s="112"/>
      <c r="D89" s="72" t="s">
        <v>104</v>
      </c>
      <c r="E89" s="73"/>
      <c r="F89" s="56" t="s">
        <v>24</v>
      </c>
      <c r="G89" s="57"/>
      <c r="H89" s="57"/>
      <c r="I89" s="58"/>
      <c r="J89" s="39"/>
      <c r="K89" s="35">
        <f t="shared" si="2"/>
        <v>0</v>
      </c>
      <c r="L89" s="36" t="str">
        <f t="shared" si="3"/>
        <v>Проверьте</v>
      </c>
    </row>
    <row r="90" spans="1:12" ht="15.75" thickBot="1">
      <c r="A90" s="75"/>
      <c r="B90" s="107" t="s">
        <v>105</v>
      </c>
      <c r="C90" s="108"/>
      <c r="D90" s="95" t="s">
        <v>106</v>
      </c>
      <c r="E90" s="96"/>
      <c r="F90" s="96"/>
      <c r="G90" s="96"/>
      <c r="H90" s="96"/>
      <c r="I90" s="13" t="s">
        <v>14</v>
      </c>
      <c r="J90" s="39"/>
      <c r="K90" s="35">
        <f t="shared" si="2"/>
        <v>0</v>
      </c>
      <c r="L90" s="36" t="str">
        <f t="shared" si="3"/>
        <v>Проверьте</v>
      </c>
    </row>
    <row r="91" spans="1:12" ht="15.75" thickBot="1">
      <c r="A91" s="75"/>
      <c r="B91" s="109"/>
      <c r="C91" s="110"/>
      <c r="D91" s="72" t="s">
        <v>107</v>
      </c>
      <c r="E91" s="73"/>
      <c r="F91" s="56" t="s">
        <v>16</v>
      </c>
      <c r="G91" s="57"/>
      <c r="H91" s="57"/>
      <c r="I91" s="58"/>
      <c r="J91" s="39"/>
      <c r="K91" s="35">
        <f t="shared" si="2"/>
        <v>0</v>
      </c>
      <c r="L91" s="36" t="str">
        <f t="shared" si="3"/>
        <v>Проверьте</v>
      </c>
    </row>
    <row r="92" spans="1:12" ht="15.75" thickBot="1">
      <c r="A92" s="75"/>
      <c r="B92" s="109"/>
      <c r="C92" s="110"/>
      <c r="D92" s="72" t="s">
        <v>108</v>
      </c>
      <c r="E92" s="73"/>
      <c r="F92" s="56" t="s">
        <v>18</v>
      </c>
      <c r="G92" s="57"/>
      <c r="H92" s="57"/>
      <c r="I92" s="58"/>
      <c r="J92" s="39"/>
      <c r="K92" s="35">
        <f t="shared" si="2"/>
        <v>0</v>
      </c>
      <c r="L92" s="36" t="str">
        <f t="shared" si="3"/>
        <v>Проверьте</v>
      </c>
    </row>
    <row r="93" spans="1:12" ht="15.75" thickBot="1">
      <c r="A93" s="75"/>
      <c r="B93" s="109"/>
      <c r="C93" s="110"/>
      <c r="D93" s="72" t="s">
        <v>109</v>
      </c>
      <c r="E93" s="73"/>
      <c r="F93" s="56" t="s">
        <v>20</v>
      </c>
      <c r="G93" s="57"/>
      <c r="H93" s="57"/>
      <c r="I93" s="58"/>
      <c r="J93" s="39"/>
      <c r="K93" s="35">
        <f t="shared" si="2"/>
        <v>0</v>
      </c>
      <c r="L93" s="36" t="str">
        <f t="shared" si="3"/>
        <v>Проверьте</v>
      </c>
    </row>
    <row r="94" spans="1:12" ht="15.75" thickBot="1">
      <c r="A94" s="75"/>
      <c r="B94" s="109"/>
      <c r="C94" s="110"/>
      <c r="D94" s="72" t="s">
        <v>110</v>
      </c>
      <c r="E94" s="73"/>
      <c r="F94" s="56" t="s">
        <v>22</v>
      </c>
      <c r="G94" s="57"/>
      <c r="H94" s="57"/>
      <c r="I94" s="58"/>
      <c r="J94" s="39"/>
      <c r="K94" s="35">
        <f t="shared" si="2"/>
        <v>0</v>
      </c>
      <c r="L94" s="36" t="str">
        <f t="shared" si="3"/>
        <v>Проверьте</v>
      </c>
    </row>
    <row r="95" spans="1:12" ht="15.75" thickBot="1">
      <c r="A95" s="76"/>
      <c r="B95" s="111"/>
      <c r="C95" s="112"/>
      <c r="D95" s="72" t="s">
        <v>111</v>
      </c>
      <c r="E95" s="73"/>
      <c r="F95" s="56" t="s">
        <v>24</v>
      </c>
      <c r="G95" s="57"/>
      <c r="H95" s="57"/>
      <c r="I95" s="58"/>
      <c r="J95" s="39"/>
      <c r="K95" s="35">
        <f t="shared" si="2"/>
        <v>0</v>
      </c>
      <c r="L95" s="36" t="str">
        <f t="shared" si="3"/>
        <v>Проверьте</v>
      </c>
    </row>
    <row r="96" spans="1:12" ht="31.5" customHeight="1" thickBot="1">
      <c r="A96" s="104" t="s">
        <v>112</v>
      </c>
      <c r="B96" s="114" t="s">
        <v>113</v>
      </c>
      <c r="C96" s="115"/>
      <c r="D96" s="115"/>
      <c r="E96" s="115"/>
      <c r="F96" s="115"/>
      <c r="G96" s="115"/>
      <c r="H96" s="115"/>
      <c r="I96" s="13" t="s">
        <v>14</v>
      </c>
      <c r="J96" s="39"/>
      <c r="K96" s="35">
        <f t="shared" si="2"/>
        <v>0</v>
      </c>
      <c r="L96" s="36" t="str">
        <f t="shared" si="3"/>
        <v>Проверьте</v>
      </c>
    </row>
    <row r="97" spans="1:12" ht="33.75" customHeight="1" thickBot="1">
      <c r="A97" s="105"/>
      <c r="B97" s="107" t="s">
        <v>114</v>
      </c>
      <c r="C97" s="108"/>
      <c r="D97" s="95" t="s">
        <v>115</v>
      </c>
      <c r="E97" s="96"/>
      <c r="F97" s="96"/>
      <c r="G97" s="96"/>
      <c r="H97" s="96"/>
      <c r="I97" s="13" t="s">
        <v>14</v>
      </c>
      <c r="J97" s="39"/>
      <c r="K97" s="35">
        <f t="shared" si="2"/>
        <v>0</v>
      </c>
      <c r="L97" s="36" t="str">
        <f t="shared" si="3"/>
        <v>Проверьте</v>
      </c>
    </row>
    <row r="98" spans="1:12" ht="15.75" thickBot="1">
      <c r="A98" s="105"/>
      <c r="B98" s="109"/>
      <c r="C98" s="110"/>
      <c r="D98" s="72" t="s">
        <v>116</v>
      </c>
      <c r="E98" s="73"/>
      <c r="F98" s="56" t="s">
        <v>16</v>
      </c>
      <c r="G98" s="57"/>
      <c r="H98" s="57"/>
      <c r="I98" s="58"/>
      <c r="J98" s="39"/>
      <c r="K98" s="35">
        <f t="shared" si="2"/>
        <v>0</v>
      </c>
      <c r="L98" s="36" t="str">
        <f t="shared" si="3"/>
        <v>Проверьте</v>
      </c>
    </row>
    <row r="99" spans="1:12" ht="15.75" thickBot="1">
      <c r="A99" s="105"/>
      <c r="B99" s="109"/>
      <c r="C99" s="110"/>
      <c r="D99" s="72" t="s">
        <v>117</v>
      </c>
      <c r="E99" s="73"/>
      <c r="F99" s="56" t="s">
        <v>18</v>
      </c>
      <c r="G99" s="57"/>
      <c r="H99" s="57"/>
      <c r="I99" s="58"/>
      <c r="J99" s="39"/>
      <c r="K99" s="35">
        <f t="shared" si="2"/>
        <v>0</v>
      </c>
      <c r="L99" s="36" t="str">
        <f t="shared" si="3"/>
        <v>Проверьте</v>
      </c>
    </row>
    <row r="100" spans="1:12" ht="15.75" thickBot="1">
      <c r="A100" s="105"/>
      <c r="B100" s="109"/>
      <c r="C100" s="110"/>
      <c r="D100" s="72" t="s">
        <v>118</v>
      </c>
      <c r="E100" s="73"/>
      <c r="F100" s="56" t="s">
        <v>20</v>
      </c>
      <c r="G100" s="57"/>
      <c r="H100" s="57"/>
      <c r="I100" s="58"/>
      <c r="J100" s="39"/>
      <c r="K100" s="35">
        <f t="shared" si="2"/>
        <v>0</v>
      </c>
      <c r="L100" s="36" t="str">
        <f t="shared" si="3"/>
        <v>Проверьте</v>
      </c>
    </row>
    <row r="101" spans="1:12" ht="15.75" thickBot="1">
      <c r="A101" s="105"/>
      <c r="B101" s="109"/>
      <c r="C101" s="110"/>
      <c r="D101" s="72" t="s">
        <v>119</v>
      </c>
      <c r="E101" s="73"/>
      <c r="F101" s="56" t="s">
        <v>22</v>
      </c>
      <c r="G101" s="57"/>
      <c r="H101" s="57"/>
      <c r="I101" s="58"/>
      <c r="J101" s="39"/>
      <c r="K101" s="35">
        <f t="shared" si="2"/>
        <v>0</v>
      </c>
      <c r="L101" s="36" t="str">
        <f t="shared" si="3"/>
        <v>Проверьте</v>
      </c>
    </row>
    <row r="102" spans="1:12" ht="15.75" thickBot="1">
      <c r="A102" s="105"/>
      <c r="B102" s="111"/>
      <c r="C102" s="112"/>
      <c r="D102" s="72" t="s">
        <v>120</v>
      </c>
      <c r="E102" s="73"/>
      <c r="F102" s="56" t="s">
        <v>24</v>
      </c>
      <c r="G102" s="57"/>
      <c r="H102" s="57"/>
      <c r="I102" s="58"/>
      <c r="J102" s="39"/>
      <c r="K102" s="35">
        <f t="shared" si="2"/>
        <v>0</v>
      </c>
      <c r="L102" s="36" t="str">
        <f t="shared" si="3"/>
        <v>Проверьте</v>
      </c>
    </row>
    <row r="103" spans="1:12" ht="33" customHeight="1" thickBot="1">
      <c r="A103" s="105"/>
      <c r="B103" s="107" t="s">
        <v>121</v>
      </c>
      <c r="C103" s="108"/>
      <c r="D103" s="54" t="s">
        <v>122</v>
      </c>
      <c r="E103" s="55"/>
      <c r="F103" s="55"/>
      <c r="G103" s="55"/>
      <c r="H103" s="55"/>
      <c r="I103" s="13" t="s">
        <v>14</v>
      </c>
      <c r="J103" s="39"/>
      <c r="K103" s="35">
        <f t="shared" si="2"/>
        <v>0</v>
      </c>
      <c r="L103" s="36" t="str">
        <f t="shared" si="3"/>
        <v>Проверьте</v>
      </c>
    </row>
    <row r="104" spans="1:12" ht="15.75" thickBot="1">
      <c r="A104" s="105"/>
      <c r="B104" s="109"/>
      <c r="C104" s="110"/>
      <c r="D104" s="72" t="s">
        <v>123</v>
      </c>
      <c r="E104" s="73"/>
      <c r="F104" s="56" t="s">
        <v>16</v>
      </c>
      <c r="G104" s="57"/>
      <c r="H104" s="57"/>
      <c r="I104" s="58"/>
      <c r="J104" s="39"/>
      <c r="K104" s="35">
        <f t="shared" si="2"/>
        <v>0</v>
      </c>
      <c r="L104" s="36" t="str">
        <f t="shared" si="3"/>
        <v>Проверьте</v>
      </c>
    </row>
    <row r="105" spans="1:12" ht="15.75" thickBot="1">
      <c r="A105" s="105"/>
      <c r="B105" s="109"/>
      <c r="C105" s="110"/>
      <c r="D105" s="72" t="s">
        <v>124</v>
      </c>
      <c r="E105" s="73"/>
      <c r="F105" s="56" t="s">
        <v>18</v>
      </c>
      <c r="G105" s="57"/>
      <c r="H105" s="57"/>
      <c r="I105" s="58"/>
      <c r="J105" s="39"/>
      <c r="K105" s="35">
        <f t="shared" si="2"/>
        <v>0</v>
      </c>
      <c r="L105" s="36" t="str">
        <f t="shared" si="3"/>
        <v>Проверьте</v>
      </c>
    </row>
    <row r="106" spans="1:12" ht="15.75" customHeight="1" thickBot="1">
      <c r="A106" s="105"/>
      <c r="B106" s="109"/>
      <c r="C106" s="110"/>
      <c r="D106" s="72" t="s">
        <v>125</v>
      </c>
      <c r="E106" s="73"/>
      <c r="F106" s="56" t="s">
        <v>20</v>
      </c>
      <c r="G106" s="57"/>
      <c r="H106" s="57"/>
      <c r="I106" s="58"/>
      <c r="J106" s="39"/>
      <c r="K106" s="35">
        <f t="shared" si="2"/>
        <v>0</v>
      </c>
      <c r="L106" s="36" t="str">
        <f t="shared" si="3"/>
        <v>Проверьте</v>
      </c>
    </row>
    <row r="107" spans="1:12" ht="15.75" thickBot="1">
      <c r="A107" s="105"/>
      <c r="B107" s="109"/>
      <c r="C107" s="110"/>
      <c r="D107" s="72" t="s">
        <v>126</v>
      </c>
      <c r="E107" s="73"/>
      <c r="F107" s="56" t="s">
        <v>22</v>
      </c>
      <c r="G107" s="57"/>
      <c r="H107" s="57"/>
      <c r="I107" s="58"/>
      <c r="J107" s="39"/>
      <c r="K107" s="35">
        <f t="shared" si="2"/>
        <v>0</v>
      </c>
      <c r="L107" s="36" t="str">
        <f t="shared" si="3"/>
        <v>Проверьте</v>
      </c>
    </row>
    <row r="108" spans="1:12" ht="15.75" thickBot="1">
      <c r="A108" s="105"/>
      <c r="B108" s="111"/>
      <c r="C108" s="112"/>
      <c r="D108" s="72" t="s">
        <v>127</v>
      </c>
      <c r="E108" s="73"/>
      <c r="F108" s="56" t="s">
        <v>24</v>
      </c>
      <c r="G108" s="57"/>
      <c r="H108" s="57"/>
      <c r="I108" s="58"/>
      <c r="J108" s="39"/>
      <c r="K108" s="35">
        <f t="shared" si="2"/>
        <v>0</v>
      </c>
      <c r="L108" s="36" t="str">
        <f t="shared" si="3"/>
        <v>Проверьте</v>
      </c>
    </row>
    <row r="109" spans="1:12" ht="49.5" customHeight="1" thickBot="1">
      <c r="A109" s="105"/>
      <c r="B109" s="107" t="s">
        <v>128</v>
      </c>
      <c r="C109" s="108"/>
      <c r="D109" s="54" t="s">
        <v>129</v>
      </c>
      <c r="E109" s="55"/>
      <c r="F109" s="55"/>
      <c r="G109" s="55"/>
      <c r="H109" s="55"/>
      <c r="I109" s="13" t="s">
        <v>14</v>
      </c>
      <c r="J109" s="39"/>
      <c r="K109" s="35">
        <f t="shared" si="2"/>
        <v>0</v>
      </c>
      <c r="L109" s="36" t="str">
        <f t="shared" si="3"/>
        <v>Проверьте</v>
      </c>
    </row>
    <row r="110" spans="1:12" ht="15.75" thickBot="1">
      <c r="A110" s="105"/>
      <c r="B110" s="109"/>
      <c r="C110" s="110"/>
      <c r="D110" s="72" t="s">
        <v>130</v>
      </c>
      <c r="E110" s="73"/>
      <c r="F110" s="56" t="s">
        <v>16</v>
      </c>
      <c r="G110" s="57"/>
      <c r="H110" s="57"/>
      <c r="I110" s="58"/>
      <c r="J110" s="39"/>
      <c r="K110" s="35">
        <f t="shared" si="2"/>
        <v>0</v>
      </c>
      <c r="L110" s="36" t="str">
        <f t="shared" si="3"/>
        <v>Проверьте</v>
      </c>
    </row>
    <row r="111" spans="1:12" ht="15.75" thickBot="1">
      <c r="A111" s="105"/>
      <c r="B111" s="109"/>
      <c r="C111" s="110"/>
      <c r="D111" s="72" t="s">
        <v>131</v>
      </c>
      <c r="E111" s="73"/>
      <c r="F111" s="56" t="s">
        <v>18</v>
      </c>
      <c r="G111" s="57"/>
      <c r="H111" s="57"/>
      <c r="I111" s="58"/>
      <c r="J111" s="39"/>
      <c r="K111" s="35">
        <f t="shared" si="2"/>
        <v>0</v>
      </c>
      <c r="L111" s="36" t="str">
        <f t="shared" si="3"/>
        <v>Проверьте</v>
      </c>
    </row>
    <row r="112" spans="1:12" ht="15.75" thickBot="1">
      <c r="A112" s="105"/>
      <c r="B112" s="109"/>
      <c r="C112" s="110"/>
      <c r="D112" s="72" t="s">
        <v>132</v>
      </c>
      <c r="E112" s="73"/>
      <c r="F112" s="56" t="s">
        <v>20</v>
      </c>
      <c r="G112" s="57"/>
      <c r="H112" s="57"/>
      <c r="I112" s="58"/>
      <c r="J112" s="39"/>
      <c r="K112" s="35">
        <f t="shared" si="2"/>
        <v>0</v>
      </c>
      <c r="L112" s="36" t="str">
        <f t="shared" si="3"/>
        <v>Проверьте</v>
      </c>
    </row>
    <row r="113" spans="1:12" ht="15.75" thickBot="1">
      <c r="A113" s="105"/>
      <c r="B113" s="109"/>
      <c r="C113" s="110"/>
      <c r="D113" s="72" t="s">
        <v>133</v>
      </c>
      <c r="E113" s="73"/>
      <c r="F113" s="56" t="s">
        <v>22</v>
      </c>
      <c r="G113" s="57"/>
      <c r="H113" s="57"/>
      <c r="I113" s="58"/>
      <c r="J113" s="39"/>
      <c r="K113" s="35">
        <f t="shared" si="2"/>
        <v>0</v>
      </c>
      <c r="L113" s="36" t="str">
        <f t="shared" si="3"/>
        <v>Проверьте</v>
      </c>
    </row>
    <row r="114" spans="1:12" ht="15.75" thickBot="1">
      <c r="A114" s="105"/>
      <c r="B114" s="111"/>
      <c r="C114" s="112"/>
      <c r="D114" s="72" t="s">
        <v>134</v>
      </c>
      <c r="E114" s="73"/>
      <c r="F114" s="56" t="s">
        <v>24</v>
      </c>
      <c r="G114" s="57"/>
      <c r="H114" s="57"/>
      <c r="I114" s="58"/>
      <c r="J114" s="39"/>
      <c r="K114" s="35">
        <f t="shared" si="2"/>
        <v>0</v>
      </c>
      <c r="L114" s="36" t="str">
        <f t="shared" si="3"/>
        <v>Проверьте</v>
      </c>
    </row>
    <row r="115" spans="1:12" ht="15.75" thickBot="1">
      <c r="A115" s="105"/>
      <c r="B115" s="107" t="s">
        <v>135</v>
      </c>
      <c r="C115" s="108"/>
      <c r="D115" s="54" t="s">
        <v>106</v>
      </c>
      <c r="E115" s="55"/>
      <c r="F115" s="55"/>
      <c r="G115" s="55"/>
      <c r="H115" s="55"/>
      <c r="I115" s="13" t="s">
        <v>14</v>
      </c>
      <c r="J115" s="39"/>
      <c r="K115" s="35">
        <f t="shared" si="2"/>
        <v>0</v>
      </c>
      <c r="L115" s="36" t="str">
        <f t="shared" si="3"/>
        <v>Проверьте</v>
      </c>
    </row>
    <row r="116" spans="1:12" ht="15.75" thickBot="1">
      <c r="A116" s="105"/>
      <c r="B116" s="109"/>
      <c r="C116" s="110"/>
      <c r="D116" s="72" t="s">
        <v>136</v>
      </c>
      <c r="E116" s="73"/>
      <c r="F116" s="56" t="s">
        <v>16</v>
      </c>
      <c r="G116" s="57"/>
      <c r="H116" s="57"/>
      <c r="I116" s="58"/>
      <c r="J116" s="39"/>
      <c r="K116" s="35">
        <f t="shared" si="2"/>
        <v>0</v>
      </c>
      <c r="L116" s="36" t="str">
        <f t="shared" si="3"/>
        <v>Проверьте</v>
      </c>
    </row>
    <row r="117" spans="1:12" ht="15.75" thickBot="1">
      <c r="A117" s="105"/>
      <c r="B117" s="109"/>
      <c r="C117" s="110"/>
      <c r="D117" s="72" t="s">
        <v>137</v>
      </c>
      <c r="E117" s="73"/>
      <c r="F117" s="56" t="s">
        <v>18</v>
      </c>
      <c r="G117" s="57"/>
      <c r="H117" s="57"/>
      <c r="I117" s="58"/>
      <c r="J117" s="39"/>
      <c r="K117" s="35">
        <f t="shared" si="2"/>
        <v>0</v>
      </c>
      <c r="L117" s="36" t="str">
        <f t="shared" si="3"/>
        <v>Проверьте</v>
      </c>
    </row>
    <row r="118" spans="1:12" ht="15.75" thickBot="1">
      <c r="A118" s="105"/>
      <c r="B118" s="109"/>
      <c r="C118" s="110"/>
      <c r="D118" s="72" t="s">
        <v>138</v>
      </c>
      <c r="E118" s="73"/>
      <c r="F118" s="56" t="s">
        <v>20</v>
      </c>
      <c r="G118" s="57"/>
      <c r="H118" s="57"/>
      <c r="I118" s="58"/>
      <c r="J118" s="39"/>
      <c r="K118" s="35">
        <f t="shared" si="2"/>
        <v>0</v>
      </c>
      <c r="L118" s="36" t="str">
        <f t="shared" si="3"/>
        <v>Проверьте</v>
      </c>
    </row>
    <row r="119" spans="1:12" ht="15.75" thickBot="1">
      <c r="A119" s="105"/>
      <c r="B119" s="109"/>
      <c r="C119" s="110"/>
      <c r="D119" s="72" t="s">
        <v>139</v>
      </c>
      <c r="E119" s="73"/>
      <c r="F119" s="56" t="s">
        <v>22</v>
      </c>
      <c r="G119" s="57"/>
      <c r="H119" s="57"/>
      <c r="I119" s="58"/>
      <c r="J119" s="39"/>
      <c r="K119" s="35">
        <f t="shared" si="2"/>
        <v>0</v>
      </c>
      <c r="L119" s="36" t="str">
        <f t="shared" si="3"/>
        <v>Проверьте</v>
      </c>
    </row>
    <row r="120" spans="1:12" ht="15.75" thickBot="1">
      <c r="A120" s="113"/>
      <c r="B120" s="111"/>
      <c r="C120" s="112"/>
      <c r="D120" s="72" t="s">
        <v>140</v>
      </c>
      <c r="E120" s="73"/>
      <c r="F120" s="56" t="s">
        <v>24</v>
      </c>
      <c r="G120" s="57"/>
      <c r="H120" s="57"/>
      <c r="I120" s="58"/>
      <c r="J120" s="39"/>
      <c r="K120" s="35">
        <f t="shared" si="2"/>
        <v>0</v>
      </c>
      <c r="L120" s="36" t="str">
        <f t="shared" si="3"/>
        <v>Проверьте</v>
      </c>
    </row>
    <row r="121" spans="1:12" ht="33" customHeight="1" thickBot="1">
      <c r="A121" s="116" t="s">
        <v>141</v>
      </c>
      <c r="B121" s="54" t="s">
        <v>142</v>
      </c>
      <c r="C121" s="55"/>
      <c r="D121" s="55"/>
      <c r="E121" s="55"/>
      <c r="F121" s="55"/>
      <c r="G121" s="55"/>
      <c r="H121" s="55"/>
      <c r="I121" s="13" t="s">
        <v>14</v>
      </c>
      <c r="J121" s="39"/>
      <c r="K121" s="35">
        <f t="shared" si="2"/>
        <v>0</v>
      </c>
      <c r="L121" s="36" t="str">
        <f t="shared" si="3"/>
        <v>Проверьте</v>
      </c>
    </row>
    <row r="122" spans="1:12" ht="45.75" customHeight="1" thickBot="1">
      <c r="A122" s="105"/>
      <c r="B122" s="123" t="s">
        <v>143</v>
      </c>
      <c r="C122" s="124"/>
      <c r="D122" s="54" t="s">
        <v>144</v>
      </c>
      <c r="E122" s="55"/>
      <c r="F122" s="55"/>
      <c r="G122" s="55"/>
      <c r="H122" s="55"/>
      <c r="I122" s="15" t="s">
        <v>14</v>
      </c>
      <c r="J122" s="39"/>
      <c r="K122" s="35">
        <f t="shared" si="2"/>
        <v>0</v>
      </c>
      <c r="L122" s="36" t="str">
        <f t="shared" si="3"/>
        <v>Проверьте</v>
      </c>
    </row>
    <row r="123" spans="1:12" ht="15.75" customHeight="1" thickBot="1">
      <c r="A123" s="105"/>
      <c r="B123" s="63"/>
      <c r="C123" s="64"/>
      <c r="D123" s="61" t="s">
        <v>145</v>
      </c>
      <c r="E123" s="62"/>
      <c r="F123" s="120" t="s">
        <v>16</v>
      </c>
      <c r="G123" s="121"/>
      <c r="H123" s="121"/>
      <c r="I123" s="122"/>
      <c r="J123" s="39"/>
      <c r="K123" s="35">
        <f t="shared" si="2"/>
        <v>0</v>
      </c>
      <c r="L123" s="36" t="str">
        <f t="shared" si="3"/>
        <v>Проверьте</v>
      </c>
    </row>
    <row r="124" spans="1:12" ht="15.75" customHeight="1" thickBot="1">
      <c r="A124" s="105"/>
      <c r="B124" s="63"/>
      <c r="C124" s="64"/>
      <c r="D124" s="61" t="s">
        <v>146</v>
      </c>
      <c r="E124" s="62"/>
      <c r="F124" s="67" t="s">
        <v>18</v>
      </c>
      <c r="G124" s="68"/>
      <c r="H124" s="68"/>
      <c r="I124" s="69"/>
      <c r="J124" s="39"/>
      <c r="K124" s="35">
        <f t="shared" si="2"/>
        <v>0</v>
      </c>
      <c r="L124" s="36" t="str">
        <f t="shared" si="3"/>
        <v>Проверьте</v>
      </c>
    </row>
    <row r="125" spans="1:12" ht="15.75" customHeight="1" thickBot="1">
      <c r="A125" s="105"/>
      <c r="B125" s="63"/>
      <c r="C125" s="64"/>
      <c r="D125" s="61" t="s">
        <v>147</v>
      </c>
      <c r="E125" s="62"/>
      <c r="F125" s="67" t="s">
        <v>20</v>
      </c>
      <c r="G125" s="68"/>
      <c r="H125" s="68"/>
      <c r="I125" s="69"/>
      <c r="J125" s="39"/>
      <c r="K125" s="35">
        <f t="shared" si="2"/>
        <v>0</v>
      </c>
      <c r="L125" s="36" t="str">
        <f t="shared" si="3"/>
        <v>Проверьте</v>
      </c>
    </row>
    <row r="126" spans="1:12" ht="15.75" customHeight="1" thickBot="1">
      <c r="A126" s="105"/>
      <c r="B126" s="63"/>
      <c r="C126" s="64"/>
      <c r="D126" s="61" t="s">
        <v>148</v>
      </c>
      <c r="E126" s="62"/>
      <c r="F126" s="67" t="s">
        <v>22</v>
      </c>
      <c r="G126" s="68"/>
      <c r="H126" s="68"/>
      <c r="I126" s="69"/>
      <c r="J126" s="39"/>
      <c r="K126" s="35">
        <f t="shared" si="2"/>
        <v>0</v>
      </c>
      <c r="L126" s="36" t="str">
        <f t="shared" si="3"/>
        <v>Проверьте</v>
      </c>
    </row>
    <row r="127" spans="1:12" ht="15.75" customHeight="1" thickBot="1">
      <c r="A127" s="105"/>
      <c r="B127" s="65"/>
      <c r="C127" s="66"/>
      <c r="D127" s="61" t="s">
        <v>149</v>
      </c>
      <c r="E127" s="62"/>
      <c r="F127" s="67" t="s">
        <v>24</v>
      </c>
      <c r="G127" s="68"/>
      <c r="H127" s="68"/>
      <c r="I127" s="69"/>
      <c r="J127" s="39"/>
      <c r="K127" s="35">
        <f t="shared" si="2"/>
        <v>0</v>
      </c>
      <c r="L127" s="36" t="str">
        <f t="shared" si="3"/>
        <v>Проверьте</v>
      </c>
    </row>
    <row r="128" spans="1:12" ht="48" customHeight="1" thickBot="1">
      <c r="A128" s="105"/>
      <c r="B128" s="70" t="s">
        <v>150</v>
      </c>
      <c r="C128" s="71"/>
      <c r="D128" s="54" t="s">
        <v>151</v>
      </c>
      <c r="E128" s="55"/>
      <c r="F128" s="55"/>
      <c r="G128" s="55"/>
      <c r="H128" s="55"/>
      <c r="I128" s="16" t="s">
        <v>14</v>
      </c>
      <c r="J128" s="39"/>
      <c r="K128" s="35">
        <f t="shared" si="2"/>
        <v>0</v>
      </c>
      <c r="L128" s="36" t="str">
        <f t="shared" si="3"/>
        <v>Проверьте</v>
      </c>
    </row>
    <row r="129" spans="1:12" ht="15.75" customHeight="1" thickBot="1">
      <c r="A129" s="105"/>
      <c r="B129" s="63"/>
      <c r="C129" s="64"/>
      <c r="D129" s="61" t="s">
        <v>152</v>
      </c>
      <c r="E129" s="62"/>
      <c r="F129" s="120" t="s">
        <v>16</v>
      </c>
      <c r="G129" s="121"/>
      <c r="H129" s="121"/>
      <c r="I129" s="122"/>
      <c r="J129" s="39"/>
      <c r="K129" s="35">
        <f t="shared" si="2"/>
        <v>0</v>
      </c>
      <c r="L129" s="36" t="str">
        <f t="shared" si="3"/>
        <v>Проверьте</v>
      </c>
    </row>
    <row r="130" spans="1:12" ht="15.75" customHeight="1" thickBot="1">
      <c r="A130" s="105"/>
      <c r="B130" s="63"/>
      <c r="C130" s="64"/>
      <c r="D130" s="61" t="s">
        <v>153</v>
      </c>
      <c r="E130" s="62"/>
      <c r="F130" s="67" t="s">
        <v>18</v>
      </c>
      <c r="G130" s="68"/>
      <c r="H130" s="68"/>
      <c r="I130" s="69"/>
      <c r="J130" s="39"/>
      <c r="K130" s="35">
        <f t="shared" si="2"/>
        <v>0</v>
      </c>
      <c r="L130" s="36" t="str">
        <f t="shared" si="3"/>
        <v>Проверьте</v>
      </c>
    </row>
    <row r="131" spans="1:12" ht="15.75" customHeight="1" thickBot="1">
      <c r="A131" s="105"/>
      <c r="B131" s="63"/>
      <c r="C131" s="64"/>
      <c r="D131" s="61" t="s">
        <v>154</v>
      </c>
      <c r="E131" s="62"/>
      <c r="F131" s="67" t="s">
        <v>20</v>
      </c>
      <c r="G131" s="68"/>
      <c r="H131" s="68"/>
      <c r="I131" s="69"/>
      <c r="J131" s="39"/>
      <c r="K131" s="35">
        <f t="shared" si="2"/>
        <v>0</v>
      </c>
      <c r="L131" s="36" t="str">
        <f t="shared" si="3"/>
        <v>Проверьте</v>
      </c>
    </row>
    <row r="132" spans="1:12" ht="15.75" customHeight="1" thickBot="1">
      <c r="A132" s="105"/>
      <c r="B132" s="63"/>
      <c r="C132" s="64"/>
      <c r="D132" s="61" t="s">
        <v>155</v>
      </c>
      <c r="E132" s="62"/>
      <c r="F132" s="67" t="s">
        <v>22</v>
      </c>
      <c r="G132" s="68"/>
      <c r="H132" s="68"/>
      <c r="I132" s="69"/>
      <c r="J132" s="39"/>
      <c r="K132" s="35">
        <f t="shared" si="2"/>
        <v>0</v>
      </c>
      <c r="L132" s="36" t="str">
        <f t="shared" si="3"/>
        <v>Проверьте</v>
      </c>
    </row>
    <row r="133" spans="1:12" ht="15.75" customHeight="1" thickBot="1">
      <c r="A133" s="105"/>
      <c r="B133" s="65"/>
      <c r="C133" s="66"/>
      <c r="D133" s="61" t="s">
        <v>156</v>
      </c>
      <c r="E133" s="62"/>
      <c r="F133" s="67" t="s">
        <v>24</v>
      </c>
      <c r="G133" s="68"/>
      <c r="H133" s="68"/>
      <c r="I133" s="69"/>
      <c r="J133" s="39"/>
      <c r="K133" s="35">
        <f t="shared" si="2"/>
        <v>0</v>
      </c>
      <c r="L133" s="36" t="str">
        <f t="shared" si="3"/>
        <v>Проверьте</v>
      </c>
    </row>
    <row r="134" spans="1:12" ht="29.25" customHeight="1" thickBot="1">
      <c r="A134" s="105"/>
      <c r="B134" s="70" t="s">
        <v>157</v>
      </c>
      <c r="C134" s="71"/>
      <c r="D134" s="54" t="s">
        <v>158</v>
      </c>
      <c r="E134" s="55"/>
      <c r="F134" s="55"/>
      <c r="G134" s="55"/>
      <c r="H134" s="55"/>
      <c r="I134" s="17" t="s">
        <v>14</v>
      </c>
      <c r="J134" s="39"/>
      <c r="K134" s="35">
        <f t="shared" si="2"/>
        <v>0</v>
      </c>
      <c r="L134" s="36" t="str">
        <f t="shared" si="3"/>
        <v>Проверьте</v>
      </c>
    </row>
    <row r="135" spans="1:12" ht="15.75" customHeight="1" thickBot="1">
      <c r="A135" s="105"/>
      <c r="B135" s="63"/>
      <c r="C135" s="64"/>
      <c r="D135" s="61" t="s">
        <v>159</v>
      </c>
      <c r="E135" s="62"/>
      <c r="F135" s="67" t="s">
        <v>16</v>
      </c>
      <c r="G135" s="68"/>
      <c r="H135" s="68"/>
      <c r="I135" s="69"/>
      <c r="J135" s="39"/>
      <c r="K135" s="35">
        <f t="shared" si="2"/>
        <v>0</v>
      </c>
      <c r="L135" s="36" t="str">
        <f t="shared" si="3"/>
        <v>Проверьте</v>
      </c>
    </row>
    <row r="136" spans="1:12" ht="15.75" customHeight="1" thickBot="1">
      <c r="A136" s="105"/>
      <c r="B136" s="63"/>
      <c r="C136" s="64"/>
      <c r="D136" s="61" t="s">
        <v>160</v>
      </c>
      <c r="E136" s="62"/>
      <c r="F136" s="67" t="s">
        <v>18</v>
      </c>
      <c r="G136" s="68"/>
      <c r="H136" s="68"/>
      <c r="I136" s="69"/>
      <c r="J136" s="39"/>
      <c r="K136" s="35">
        <f t="shared" si="2"/>
        <v>0</v>
      </c>
      <c r="L136" s="36" t="str">
        <f t="shared" si="3"/>
        <v>Проверьте</v>
      </c>
    </row>
    <row r="137" spans="1:12" ht="15.75" customHeight="1" thickBot="1">
      <c r="A137" s="105"/>
      <c r="B137" s="63"/>
      <c r="C137" s="64"/>
      <c r="D137" s="61" t="s">
        <v>161</v>
      </c>
      <c r="E137" s="62"/>
      <c r="F137" s="67" t="s">
        <v>20</v>
      </c>
      <c r="G137" s="68"/>
      <c r="H137" s="68"/>
      <c r="I137" s="69"/>
      <c r="J137" s="39"/>
      <c r="K137" s="35">
        <f t="shared" si="2"/>
        <v>0</v>
      </c>
      <c r="L137" s="36" t="str">
        <f t="shared" si="3"/>
        <v>Проверьте</v>
      </c>
    </row>
    <row r="138" spans="1:12" ht="15.75" customHeight="1" thickBot="1">
      <c r="A138" s="105"/>
      <c r="B138" s="63"/>
      <c r="C138" s="64"/>
      <c r="D138" s="61" t="s">
        <v>162</v>
      </c>
      <c r="E138" s="62"/>
      <c r="F138" s="67" t="s">
        <v>22</v>
      </c>
      <c r="G138" s="68"/>
      <c r="H138" s="68"/>
      <c r="I138" s="69"/>
      <c r="J138" s="39"/>
      <c r="K138" s="35">
        <f t="shared" si="2"/>
        <v>0</v>
      </c>
      <c r="L138" s="36" t="str">
        <f t="shared" si="3"/>
        <v>Проверьте</v>
      </c>
    </row>
    <row r="139" spans="1:12" ht="15.75" customHeight="1" thickBot="1">
      <c r="A139" s="105"/>
      <c r="B139" s="63"/>
      <c r="C139" s="64"/>
      <c r="D139" s="61" t="s">
        <v>163</v>
      </c>
      <c r="E139" s="62"/>
      <c r="F139" s="67" t="s">
        <v>24</v>
      </c>
      <c r="G139" s="68"/>
      <c r="H139" s="68"/>
      <c r="I139" s="69"/>
      <c r="J139" s="39"/>
      <c r="K139" s="35">
        <f t="shared" si="2"/>
        <v>0</v>
      </c>
      <c r="L139" s="36" t="str">
        <f t="shared" si="3"/>
        <v>Проверьте</v>
      </c>
    </row>
    <row r="140" spans="1:12" ht="15.75" customHeight="1" thickBot="1">
      <c r="A140" s="105"/>
      <c r="B140" s="63" t="s">
        <v>164</v>
      </c>
      <c r="C140" s="64"/>
      <c r="D140" s="54" t="s">
        <v>165</v>
      </c>
      <c r="E140" s="55"/>
      <c r="F140" s="55"/>
      <c r="G140" s="55"/>
      <c r="H140" s="55"/>
      <c r="I140" s="17" t="s">
        <v>14</v>
      </c>
      <c r="J140" s="39"/>
      <c r="K140" s="35">
        <f t="shared" si="2"/>
        <v>0</v>
      </c>
      <c r="L140" s="36" t="str">
        <f t="shared" si="3"/>
        <v>Проверьте</v>
      </c>
    </row>
    <row r="141" spans="1:12" ht="15.75" customHeight="1" thickBot="1">
      <c r="A141" s="105"/>
      <c r="B141" s="63"/>
      <c r="C141" s="64"/>
      <c r="D141" s="61" t="s">
        <v>166</v>
      </c>
      <c r="E141" s="62"/>
      <c r="F141" s="67" t="s">
        <v>16</v>
      </c>
      <c r="G141" s="68"/>
      <c r="H141" s="68"/>
      <c r="I141" s="69"/>
      <c r="J141" s="39"/>
      <c r="K141" s="35">
        <f t="shared" si="2"/>
        <v>0</v>
      </c>
      <c r="L141" s="36" t="str">
        <f t="shared" si="3"/>
        <v>Проверьте</v>
      </c>
    </row>
    <row r="142" spans="1:12" ht="15.75" customHeight="1" thickBot="1">
      <c r="A142" s="105"/>
      <c r="B142" s="63"/>
      <c r="C142" s="64"/>
      <c r="D142" s="61" t="s">
        <v>167</v>
      </c>
      <c r="E142" s="62"/>
      <c r="F142" s="67" t="s">
        <v>18</v>
      </c>
      <c r="G142" s="68"/>
      <c r="H142" s="68"/>
      <c r="I142" s="69"/>
      <c r="J142" s="39"/>
      <c r="K142" s="35">
        <f t="shared" si="2"/>
        <v>0</v>
      </c>
      <c r="L142" s="36" t="str">
        <f t="shared" si="3"/>
        <v>Проверьте</v>
      </c>
    </row>
    <row r="143" spans="1:12" ht="15.75" customHeight="1" thickBot="1">
      <c r="A143" s="105"/>
      <c r="B143" s="63"/>
      <c r="C143" s="64"/>
      <c r="D143" s="61" t="s">
        <v>168</v>
      </c>
      <c r="E143" s="62"/>
      <c r="F143" s="67" t="s">
        <v>20</v>
      </c>
      <c r="G143" s="68"/>
      <c r="H143" s="68"/>
      <c r="I143" s="69"/>
      <c r="J143" s="39"/>
      <c r="K143" s="35">
        <f t="shared" si="2"/>
        <v>0</v>
      </c>
      <c r="L143" s="36" t="str">
        <f t="shared" si="3"/>
        <v>Проверьте</v>
      </c>
    </row>
    <row r="144" spans="1:12" ht="15.75" customHeight="1" thickBot="1">
      <c r="A144" s="105"/>
      <c r="B144" s="63"/>
      <c r="C144" s="64"/>
      <c r="D144" s="61" t="s">
        <v>169</v>
      </c>
      <c r="E144" s="62"/>
      <c r="F144" s="67" t="s">
        <v>22</v>
      </c>
      <c r="G144" s="68"/>
      <c r="H144" s="68"/>
      <c r="I144" s="69"/>
      <c r="J144" s="39"/>
      <c r="K144" s="35">
        <f t="shared" si="2"/>
        <v>0</v>
      </c>
      <c r="L144" s="36" t="str">
        <f t="shared" si="3"/>
        <v>Проверьте</v>
      </c>
    </row>
    <row r="145" spans="1:12" ht="15.75" customHeight="1" thickBot="1">
      <c r="A145" s="113"/>
      <c r="B145" s="65"/>
      <c r="C145" s="66"/>
      <c r="D145" s="61" t="s">
        <v>170</v>
      </c>
      <c r="E145" s="62"/>
      <c r="F145" s="67" t="s">
        <v>24</v>
      </c>
      <c r="G145" s="68"/>
      <c r="H145" s="68"/>
      <c r="I145" s="69"/>
      <c r="J145" s="39"/>
      <c r="K145" s="35">
        <f t="shared" si="2"/>
        <v>0</v>
      </c>
      <c r="L145" s="36" t="str">
        <f t="shared" si="3"/>
        <v>Проверьте</v>
      </c>
    </row>
    <row r="146" spans="1:12" ht="31.5" customHeight="1" thickBot="1">
      <c r="A146" s="116" t="s">
        <v>171</v>
      </c>
      <c r="B146" s="117" t="s">
        <v>172</v>
      </c>
      <c r="C146" s="118"/>
      <c r="D146" s="119"/>
      <c r="E146" s="119"/>
      <c r="F146" s="118"/>
      <c r="G146" s="118"/>
      <c r="H146" s="118"/>
      <c r="I146" s="18" t="s">
        <v>14</v>
      </c>
      <c r="J146" s="39"/>
      <c r="K146" s="35">
        <f t="shared" si="2"/>
        <v>0</v>
      </c>
      <c r="L146" s="36" t="str">
        <f t="shared" si="3"/>
        <v>Проверьте</v>
      </c>
    </row>
    <row r="147" spans="1:12" ht="47.25" customHeight="1" thickBot="1">
      <c r="A147" s="105"/>
      <c r="B147" s="48" t="s">
        <v>173</v>
      </c>
      <c r="C147" s="49"/>
      <c r="D147" s="54" t="s">
        <v>174</v>
      </c>
      <c r="E147" s="55"/>
      <c r="F147" s="55"/>
      <c r="G147" s="55"/>
      <c r="H147" s="55"/>
      <c r="I147" s="13" t="s">
        <v>14</v>
      </c>
      <c r="J147" s="39"/>
      <c r="K147" s="35">
        <f aca="true" t="shared" si="4" ref="K147:K164">COUNTA(J147)</f>
        <v>0</v>
      </c>
      <c r="L147" s="36" t="str">
        <f t="shared" si="3"/>
        <v>Проверьте</v>
      </c>
    </row>
    <row r="148" spans="1:12" ht="15.75" customHeight="1" thickBot="1">
      <c r="A148" s="105"/>
      <c r="B148" s="50"/>
      <c r="C148" s="51"/>
      <c r="D148" s="46" t="s">
        <v>175</v>
      </c>
      <c r="E148" s="47"/>
      <c r="F148" s="56" t="s">
        <v>16</v>
      </c>
      <c r="G148" s="57"/>
      <c r="H148" s="57"/>
      <c r="I148" s="58"/>
      <c r="J148" s="39"/>
      <c r="K148" s="35">
        <f t="shared" si="4"/>
        <v>0</v>
      </c>
      <c r="L148" s="36" t="str">
        <f aca="true" t="shared" si="5" ref="L148:L164">IF(K148=1," ","Проверьте")</f>
        <v>Проверьте</v>
      </c>
    </row>
    <row r="149" spans="1:12" ht="15.75" customHeight="1" thickBot="1">
      <c r="A149" s="105"/>
      <c r="B149" s="50"/>
      <c r="C149" s="51"/>
      <c r="D149" s="46" t="s">
        <v>176</v>
      </c>
      <c r="E149" s="47"/>
      <c r="F149" s="56" t="s">
        <v>18</v>
      </c>
      <c r="G149" s="57"/>
      <c r="H149" s="57"/>
      <c r="I149" s="58"/>
      <c r="J149" s="39"/>
      <c r="K149" s="35">
        <f t="shared" si="4"/>
        <v>0</v>
      </c>
      <c r="L149" s="36" t="str">
        <f t="shared" si="5"/>
        <v>Проверьте</v>
      </c>
    </row>
    <row r="150" spans="1:12" ht="15.75" customHeight="1" thickBot="1">
      <c r="A150" s="105"/>
      <c r="B150" s="50"/>
      <c r="C150" s="51"/>
      <c r="D150" s="46" t="s">
        <v>177</v>
      </c>
      <c r="E150" s="47"/>
      <c r="F150" s="56" t="s">
        <v>20</v>
      </c>
      <c r="G150" s="57"/>
      <c r="H150" s="57"/>
      <c r="I150" s="58"/>
      <c r="J150" s="39"/>
      <c r="K150" s="35">
        <f t="shared" si="4"/>
        <v>0</v>
      </c>
      <c r="L150" s="36" t="str">
        <f t="shared" si="5"/>
        <v>Проверьте</v>
      </c>
    </row>
    <row r="151" spans="1:12" ht="15.75" customHeight="1" thickBot="1">
      <c r="A151" s="105"/>
      <c r="B151" s="50"/>
      <c r="C151" s="51"/>
      <c r="D151" s="46" t="s">
        <v>178</v>
      </c>
      <c r="E151" s="47"/>
      <c r="F151" s="56" t="s">
        <v>22</v>
      </c>
      <c r="G151" s="57"/>
      <c r="H151" s="57"/>
      <c r="I151" s="58"/>
      <c r="J151" s="39"/>
      <c r="K151" s="35">
        <f t="shared" si="4"/>
        <v>0</v>
      </c>
      <c r="L151" s="36" t="str">
        <f t="shared" si="5"/>
        <v>Проверьте</v>
      </c>
    </row>
    <row r="152" spans="1:12" ht="15.75" customHeight="1" thickBot="1">
      <c r="A152" s="105"/>
      <c r="B152" s="52"/>
      <c r="C152" s="53"/>
      <c r="D152" s="46" t="s">
        <v>179</v>
      </c>
      <c r="E152" s="47"/>
      <c r="F152" s="56" t="s">
        <v>24</v>
      </c>
      <c r="G152" s="57"/>
      <c r="H152" s="57"/>
      <c r="I152" s="58"/>
      <c r="J152" s="39"/>
      <c r="K152" s="35">
        <f t="shared" si="4"/>
        <v>0</v>
      </c>
      <c r="L152" s="36" t="str">
        <f t="shared" si="5"/>
        <v>Проверьте</v>
      </c>
    </row>
    <row r="153" spans="1:12" ht="61.5" customHeight="1" thickBot="1">
      <c r="A153" s="105"/>
      <c r="B153" s="48" t="s">
        <v>180</v>
      </c>
      <c r="C153" s="49"/>
      <c r="D153" s="54" t="s">
        <v>181</v>
      </c>
      <c r="E153" s="55"/>
      <c r="F153" s="55"/>
      <c r="G153" s="55"/>
      <c r="H153" s="55"/>
      <c r="I153" s="13" t="s">
        <v>14</v>
      </c>
      <c r="J153" s="39"/>
      <c r="K153" s="35">
        <f t="shared" si="4"/>
        <v>0</v>
      </c>
      <c r="L153" s="36" t="str">
        <f t="shared" si="5"/>
        <v>Проверьте</v>
      </c>
    </row>
    <row r="154" spans="1:12" ht="15.75" customHeight="1" thickBot="1">
      <c r="A154" s="105"/>
      <c r="B154" s="50"/>
      <c r="C154" s="51"/>
      <c r="D154" s="46" t="s">
        <v>182</v>
      </c>
      <c r="E154" s="47"/>
      <c r="F154" s="56" t="s">
        <v>16</v>
      </c>
      <c r="G154" s="57"/>
      <c r="H154" s="57"/>
      <c r="I154" s="58"/>
      <c r="J154" s="39"/>
      <c r="K154" s="35">
        <f t="shared" si="4"/>
        <v>0</v>
      </c>
      <c r="L154" s="36" t="str">
        <f t="shared" si="5"/>
        <v>Проверьте</v>
      </c>
    </row>
    <row r="155" spans="1:12" ht="15.75" customHeight="1" thickBot="1">
      <c r="A155" s="105"/>
      <c r="B155" s="50"/>
      <c r="C155" s="51"/>
      <c r="D155" s="46" t="s">
        <v>183</v>
      </c>
      <c r="E155" s="47"/>
      <c r="F155" s="56" t="s">
        <v>18</v>
      </c>
      <c r="G155" s="57"/>
      <c r="H155" s="57"/>
      <c r="I155" s="58"/>
      <c r="J155" s="39"/>
      <c r="K155" s="35">
        <f t="shared" si="4"/>
        <v>0</v>
      </c>
      <c r="L155" s="36" t="str">
        <f t="shared" si="5"/>
        <v>Проверьте</v>
      </c>
    </row>
    <row r="156" spans="1:12" ht="15.75" customHeight="1" thickBot="1">
      <c r="A156" s="105"/>
      <c r="B156" s="50"/>
      <c r="C156" s="51"/>
      <c r="D156" s="46" t="s">
        <v>184</v>
      </c>
      <c r="E156" s="47"/>
      <c r="F156" s="56" t="s">
        <v>20</v>
      </c>
      <c r="G156" s="57"/>
      <c r="H156" s="57"/>
      <c r="I156" s="58"/>
      <c r="J156" s="39"/>
      <c r="K156" s="35">
        <f t="shared" si="4"/>
        <v>0</v>
      </c>
      <c r="L156" s="36" t="str">
        <f t="shared" si="5"/>
        <v>Проверьте</v>
      </c>
    </row>
    <row r="157" spans="1:12" ht="15.75" customHeight="1" thickBot="1">
      <c r="A157" s="105"/>
      <c r="B157" s="50"/>
      <c r="C157" s="51"/>
      <c r="D157" s="46" t="s">
        <v>185</v>
      </c>
      <c r="E157" s="47"/>
      <c r="F157" s="56" t="s">
        <v>22</v>
      </c>
      <c r="G157" s="57"/>
      <c r="H157" s="57"/>
      <c r="I157" s="58"/>
      <c r="J157" s="39"/>
      <c r="K157" s="35">
        <f t="shared" si="4"/>
        <v>0</v>
      </c>
      <c r="L157" s="36" t="str">
        <f t="shared" si="5"/>
        <v>Проверьте</v>
      </c>
    </row>
    <row r="158" spans="1:12" ht="15.75" customHeight="1" thickBot="1">
      <c r="A158" s="105"/>
      <c r="B158" s="52"/>
      <c r="C158" s="53"/>
      <c r="D158" s="46" t="s">
        <v>186</v>
      </c>
      <c r="E158" s="47"/>
      <c r="F158" s="56" t="s">
        <v>24</v>
      </c>
      <c r="G158" s="57"/>
      <c r="H158" s="57"/>
      <c r="I158" s="58"/>
      <c r="J158" s="39"/>
      <c r="K158" s="35">
        <f t="shared" si="4"/>
        <v>0</v>
      </c>
      <c r="L158" s="36" t="str">
        <f t="shared" si="5"/>
        <v>Проверьте</v>
      </c>
    </row>
    <row r="159" spans="1:12" ht="63" customHeight="1" thickBot="1">
      <c r="A159" s="105"/>
      <c r="B159" s="48" t="s">
        <v>187</v>
      </c>
      <c r="C159" s="49"/>
      <c r="D159" s="54" t="s">
        <v>188</v>
      </c>
      <c r="E159" s="55"/>
      <c r="F159" s="55"/>
      <c r="G159" s="55"/>
      <c r="H159" s="55"/>
      <c r="I159" s="13" t="s">
        <v>14</v>
      </c>
      <c r="J159" s="39"/>
      <c r="K159" s="35">
        <f t="shared" si="4"/>
        <v>0</v>
      </c>
      <c r="L159" s="36" t="str">
        <f t="shared" si="5"/>
        <v>Проверьте</v>
      </c>
    </row>
    <row r="160" spans="1:12" ht="15.75" customHeight="1" thickBot="1">
      <c r="A160" s="105"/>
      <c r="B160" s="50"/>
      <c r="C160" s="51"/>
      <c r="D160" s="46" t="s">
        <v>189</v>
      </c>
      <c r="E160" s="47"/>
      <c r="F160" s="56" t="s">
        <v>16</v>
      </c>
      <c r="G160" s="57"/>
      <c r="H160" s="57"/>
      <c r="I160" s="58"/>
      <c r="J160" s="39"/>
      <c r="K160" s="35">
        <f t="shared" si="4"/>
        <v>0</v>
      </c>
      <c r="L160" s="36" t="str">
        <f t="shared" si="5"/>
        <v>Проверьте</v>
      </c>
    </row>
    <row r="161" spans="1:12" ht="15.75" customHeight="1" thickBot="1">
      <c r="A161" s="105"/>
      <c r="B161" s="50"/>
      <c r="C161" s="51"/>
      <c r="D161" s="46" t="s">
        <v>190</v>
      </c>
      <c r="E161" s="47"/>
      <c r="F161" s="56" t="s">
        <v>18</v>
      </c>
      <c r="G161" s="57"/>
      <c r="H161" s="57"/>
      <c r="I161" s="58"/>
      <c r="J161" s="39"/>
      <c r="K161" s="35">
        <f t="shared" si="4"/>
        <v>0</v>
      </c>
      <c r="L161" s="36" t="str">
        <f t="shared" si="5"/>
        <v>Проверьте</v>
      </c>
    </row>
    <row r="162" spans="1:12" ht="15.75" customHeight="1" thickBot="1">
      <c r="A162" s="105"/>
      <c r="B162" s="50"/>
      <c r="C162" s="51"/>
      <c r="D162" s="46" t="s">
        <v>191</v>
      </c>
      <c r="E162" s="47"/>
      <c r="F162" s="56" t="s">
        <v>20</v>
      </c>
      <c r="G162" s="57"/>
      <c r="H162" s="57"/>
      <c r="I162" s="58"/>
      <c r="J162" s="39"/>
      <c r="K162" s="35">
        <f t="shared" si="4"/>
        <v>0</v>
      </c>
      <c r="L162" s="36" t="str">
        <f t="shared" si="5"/>
        <v>Проверьте</v>
      </c>
    </row>
    <row r="163" spans="1:12" ht="15.75" customHeight="1" thickBot="1">
      <c r="A163" s="105"/>
      <c r="B163" s="50"/>
      <c r="C163" s="51"/>
      <c r="D163" s="46" t="s">
        <v>192</v>
      </c>
      <c r="E163" s="47"/>
      <c r="F163" s="56" t="s">
        <v>22</v>
      </c>
      <c r="G163" s="57"/>
      <c r="H163" s="57"/>
      <c r="I163" s="58"/>
      <c r="J163" s="39"/>
      <c r="K163" s="35">
        <f t="shared" si="4"/>
        <v>0</v>
      </c>
      <c r="L163" s="36" t="str">
        <f t="shared" si="5"/>
        <v>Проверьте</v>
      </c>
    </row>
    <row r="164" spans="1:12" ht="15.75" customHeight="1" thickBot="1">
      <c r="A164" s="106"/>
      <c r="B164" s="52"/>
      <c r="C164" s="53"/>
      <c r="D164" s="46" t="s">
        <v>193</v>
      </c>
      <c r="E164" s="47"/>
      <c r="F164" s="56" t="s">
        <v>24</v>
      </c>
      <c r="G164" s="57"/>
      <c r="H164" s="57"/>
      <c r="I164" s="58"/>
      <c r="J164" s="39"/>
      <c r="K164" s="35">
        <f t="shared" si="4"/>
        <v>0</v>
      </c>
      <c r="L164" s="36" t="str">
        <f t="shared" si="5"/>
        <v>Проверьте</v>
      </c>
    </row>
    <row r="165" spans="1:12" ht="15">
      <c r="A165" s="2"/>
      <c r="B165" s="125"/>
      <c r="C165" s="125"/>
      <c r="D165" s="125"/>
      <c r="E165" s="41"/>
      <c r="F165" s="5"/>
      <c r="G165" s="41"/>
      <c r="H165" s="2"/>
      <c r="I165" s="125"/>
      <c r="J165" s="125"/>
      <c r="K165" s="35">
        <f>SUM(K19:K164)</f>
        <v>0</v>
      </c>
      <c r="L165" s="37"/>
    </row>
    <row r="166" spans="1:10" ht="15">
      <c r="A166" s="45" t="s">
        <v>201</v>
      </c>
      <c r="B166" s="45"/>
      <c r="C166" s="45"/>
      <c r="D166" s="45"/>
      <c r="E166" s="45"/>
      <c r="F166" s="45"/>
      <c r="G166" s="42"/>
      <c r="H166" s="42"/>
      <c r="I166" s="42"/>
      <c r="J166" s="42"/>
    </row>
    <row r="167" spans="1:14" ht="15">
      <c r="A167" s="6" t="s">
        <v>194</v>
      </c>
      <c r="B167" s="6"/>
      <c r="C167" s="6"/>
      <c r="D167" s="6"/>
      <c r="E167" s="42"/>
      <c r="F167" s="6"/>
      <c r="G167" s="43">
        <v>1</v>
      </c>
      <c r="H167" s="43"/>
      <c r="I167" s="43"/>
      <c r="J167" s="43"/>
      <c r="M167" s="89"/>
      <c r="N167" s="89"/>
    </row>
    <row r="168" spans="1:14" ht="15">
      <c r="A168" s="60"/>
      <c r="B168" s="60"/>
      <c r="C168" s="7"/>
      <c r="D168" s="8"/>
      <c r="E168" s="8"/>
      <c r="F168" s="8"/>
      <c r="G168" s="44" t="s">
        <v>195</v>
      </c>
      <c r="H168" s="44"/>
      <c r="I168" s="44"/>
      <c r="J168" s="44"/>
      <c r="M168" s="89"/>
      <c r="N168" s="89"/>
    </row>
    <row r="169" spans="1:10" ht="15">
      <c r="A169" s="59" t="s">
        <v>196</v>
      </c>
      <c r="B169" s="59"/>
      <c r="C169" s="59"/>
      <c r="D169" s="59"/>
      <c r="E169" s="59"/>
      <c r="F169" s="59"/>
      <c r="G169" s="59"/>
      <c r="H169" s="59"/>
      <c r="I169" s="59"/>
      <c r="J169" s="59"/>
    </row>
    <row r="170" spans="1:14" ht="15">
      <c r="A170" s="6" t="s">
        <v>197</v>
      </c>
      <c r="B170" s="6"/>
      <c r="C170" s="6"/>
      <c r="D170" s="6"/>
      <c r="E170" s="42"/>
      <c r="F170" s="6"/>
      <c r="G170" s="43">
        <v>1</v>
      </c>
      <c r="H170" s="43"/>
      <c r="I170" s="43"/>
      <c r="J170" s="43"/>
      <c r="M170" s="89"/>
      <c r="N170" s="89"/>
    </row>
    <row r="171" spans="1:14" ht="15">
      <c r="A171" s="60"/>
      <c r="B171" s="60"/>
      <c r="C171" s="7"/>
      <c r="D171" s="8"/>
      <c r="E171" s="8"/>
      <c r="F171" s="8"/>
      <c r="G171" s="44" t="s">
        <v>195</v>
      </c>
      <c r="H171" s="44"/>
      <c r="I171" s="44"/>
      <c r="J171" s="44"/>
      <c r="M171" s="89"/>
      <c r="N171" s="89"/>
    </row>
    <row r="172" spans="1:10" ht="1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5.75">
      <c r="A173" s="3"/>
    </row>
    <row r="178" spans="2:11" ht="15">
      <c r="B178" s="85" t="str">
        <f>IF(K165=146,"Спасибо, Вы ответили на все вопросы: число ответов равно числу вопросов.","   ")</f>
        <v>   </v>
      </c>
      <c r="C178" s="85"/>
      <c r="D178" s="85"/>
      <c r="E178" s="85"/>
      <c r="F178" s="85"/>
      <c r="G178" s="85"/>
      <c r="H178" s="85"/>
      <c r="I178" s="85"/>
      <c r="J178" s="85"/>
      <c r="K178" s="85"/>
    </row>
    <row r="179" spans="2:11" ht="15">
      <c r="B179" s="86" t="str">
        <f>IF(K165&lt;146,"Вы дали ответы не на все вопросы. Красного слова ПРОВЕРЬТЕ быть не должно!","   ")</f>
        <v>Вы дали ответы не на все вопросы. Красного слова ПРОВЕРЬТЕ быть не должно!</v>
      </c>
      <c r="C179" s="86"/>
      <c r="D179" s="86"/>
      <c r="E179" s="86"/>
      <c r="F179" s="86"/>
      <c r="G179" s="86"/>
      <c r="H179" s="86"/>
      <c r="I179" s="86"/>
      <c r="J179" s="86"/>
      <c r="K179" s="86"/>
    </row>
  </sheetData>
  <sheetProtection password="C61F" sheet="1" objects="1" scenarios="1"/>
  <mergeCells count="331">
    <mergeCell ref="D140:H140"/>
    <mergeCell ref="D141:E141"/>
    <mergeCell ref="F119:I119"/>
    <mergeCell ref="F120:I120"/>
    <mergeCell ref="D109:H109"/>
    <mergeCell ref="F98:I98"/>
    <mergeCell ref="F99:I99"/>
    <mergeCell ref="F100:I100"/>
    <mergeCell ref="F101:I101"/>
    <mergeCell ref="D115:H115"/>
    <mergeCell ref="B165:D165"/>
    <mergeCell ref="I165:J165"/>
    <mergeCell ref="F57:I57"/>
    <mergeCell ref="F58:I58"/>
    <mergeCell ref="F59:I59"/>
    <mergeCell ref="F61:I61"/>
    <mergeCell ref="F62:I62"/>
    <mergeCell ref="F63:I63"/>
    <mergeCell ref="F64:I64"/>
    <mergeCell ref="F65:I65"/>
    <mergeCell ref="D164:E164"/>
    <mergeCell ref="B159:C164"/>
    <mergeCell ref="F126:I126"/>
    <mergeCell ref="F127:I127"/>
    <mergeCell ref="F129:I129"/>
    <mergeCell ref="F123:I123"/>
    <mergeCell ref="F124:I124"/>
    <mergeCell ref="F125:I125"/>
    <mergeCell ref="B122:C127"/>
    <mergeCell ref="D138:E138"/>
    <mergeCell ref="F160:I160"/>
    <mergeCell ref="F161:I161"/>
    <mergeCell ref="F162:I162"/>
    <mergeCell ref="F163:I163"/>
    <mergeCell ref="F164:I164"/>
    <mergeCell ref="D159:H159"/>
    <mergeCell ref="D160:E160"/>
    <mergeCell ref="D161:E161"/>
    <mergeCell ref="D162:E162"/>
    <mergeCell ref="D163:E163"/>
    <mergeCell ref="D125:E125"/>
    <mergeCell ref="F102:I102"/>
    <mergeCell ref="F104:I104"/>
    <mergeCell ref="F105:I105"/>
    <mergeCell ref="F106:I106"/>
    <mergeCell ref="A146:A164"/>
    <mergeCell ref="B146:H146"/>
    <mergeCell ref="A121:A145"/>
    <mergeCell ref="B121:H121"/>
    <mergeCell ref="F158:I158"/>
    <mergeCell ref="D118:E118"/>
    <mergeCell ref="D119:E119"/>
    <mergeCell ref="D120:E120"/>
    <mergeCell ref="D122:H122"/>
    <mergeCell ref="D123:E123"/>
    <mergeCell ref="D124:E124"/>
    <mergeCell ref="F112:I112"/>
    <mergeCell ref="F113:I113"/>
    <mergeCell ref="F76:I76"/>
    <mergeCell ref="F77:I77"/>
    <mergeCell ref="D72:H72"/>
    <mergeCell ref="D117:E117"/>
    <mergeCell ref="D116:E116"/>
    <mergeCell ref="F94:I94"/>
    <mergeCell ref="F95:I95"/>
    <mergeCell ref="F107:I107"/>
    <mergeCell ref="F108:I108"/>
    <mergeCell ref="F110:I110"/>
    <mergeCell ref="F111:I111"/>
    <mergeCell ref="B72:C77"/>
    <mergeCell ref="B109:C114"/>
    <mergeCell ref="F114:I114"/>
    <mergeCell ref="F83:I83"/>
    <mergeCell ref="F85:I85"/>
    <mergeCell ref="F86:I86"/>
    <mergeCell ref="F87:I87"/>
    <mergeCell ref="F116:I116"/>
    <mergeCell ref="F117:I117"/>
    <mergeCell ref="F118:I118"/>
    <mergeCell ref="B115:C120"/>
    <mergeCell ref="F91:I91"/>
    <mergeCell ref="F92:I92"/>
    <mergeCell ref="F93:I93"/>
    <mergeCell ref="D114:E114"/>
    <mergeCell ref="D108:E108"/>
    <mergeCell ref="D99:E99"/>
    <mergeCell ref="F88:I88"/>
    <mergeCell ref="F89:I89"/>
    <mergeCell ref="B103:C108"/>
    <mergeCell ref="D103:H103"/>
    <mergeCell ref="B84:C89"/>
    <mergeCell ref="D84:H84"/>
    <mergeCell ref="D85:E85"/>
    <mergeCell ref="D86:E86"/>
    <mergeCell ref="D87:E87"/>
    <mergeCell ref="D88:E88"/>
    <mergeCell ref="B78:C83"/>
    <mergeCell ref="D78:H78"/>
    <mergeCell ref="F79:I79"/>
    <mergeCell ref="F80:I80"/>
    <mergeCell ref="F81:I81"/>
    <mergeCell ref="F82:I82"/>
    <mergeCell ref="D82:E82"/>
    <mergeCell ref="D83:E83"/>
    <mergeCell ref="F73:I73"/>
    <mergeCell ref="F74:I74"/>
    <mergeCell ref="F75:I75"/>
    <mergeCell ref="A96:A120"/>
    <mergeCell ref="B96:H96"/>
    <mergeCell ref="B97:C102"/>
    <mergeCell ref="D97:H97"/>
    <mergeCell ref="B90:C95"/>
    <mergeCell ref="D90:H90"/>
    <mergeCell ref="A47:A95"/>
    <mergeCell ref="F56:I56"/>
    <mergeCell ref="B66:C71"/>
    <mergeCell ref="F68:I68"/>
    <mergeCell ref="F69:I69"/>
    <mergeCell ref="F70:I70"/>
    <mergeCell ref="D49:E49"/>
    <mergeCell ref="D50:E50"/>
    <mergeCell ref="D51:E51"/>
    <mergeCell ref="F71:I71"/>
    <mergeCell ref="F67:I67"/>
    <mergeCell ref="F49:I49"/>
    <mergeCell ref="F50:I50"/>
    <mergeCell ref="F51:I51"/>
    <mergeCell ref="F52:I52"/>
    <mergeCell ref="F53:I53"/>
    <mergeCell ref="F55:I55"/>
    <mergeCell ref="B60:C65"/>
    <mergeCell ref="D60:H60"/>
    <mergeCell ref="D66:H66"/>
    <mergeCell ref="B46:C46"/>
    <mergeCell ref="D46:I46"/>
    <mergeCell ref="B47:H47"/>
    <mergeCell ref="B48:C53"/>
    <mergeCell ref="D48:H48"/>
    <mergeCell ref="B54:C59"/>
    <mergeCell ref="D54:H54"/>
    <mergeCell ref="B44:C44"/>
    <mergeCell ref="D44:I44"/>
    <mergeCell ref="B45:C45"/>
    <mergeCell ref="D45:I45"/>
    <mergeCell ref="A41:A46"/>
    <mergeCell ref="B41:H41"/>
    <mergeCell ref="B42:C42"/>
    <mergeCell ref="D42:I42"/>
    <mergeCell ref="B43:C43"/>
    <mergeCell ref="D43:I43"/>
    <mergeCell ref="B40:C40"/>
    <mergeCell ref="D40:I40"/>
    <mergeCell ref="A35:A40"/>
    <mergeCell ref="B35:H35"/>
    <mergeCell ref="B36:C36"/>
    <mergeCell ref="D36:I36"/>
    <mergeCell ref="B37:C37"/>
    <mergeCell ref="D37:I37"/>
    <mergeCell ref="B38:C38"/>
    <mergeCell ref="A9:F9"/>
    <mergeCell ref="G9:J9"/>
    <mergeCell ref="B34:C34"/>
    <mergeCell ref="D34:I34"/>
    <mergeCell ref="B31:C31"/>
    <mergeCell ref="D31:I31"/>
    <mergeCell ref="B32:C32"/>
    <mergeCell ref="D32:I32"/>
    <mergeCell ref="I17:J17"/>
    <mergeCell ref="A14:J14"/>
    <mergeCell ref="A15:J15"/>
    <mergeCell ref="A16:J16"/>
    <mergeCell ref="A11:D11"/>
    <mergeCell ref="F11:J11"/>
    <mergeCell ref="A12:E12"/>
    <mergeCell ref="F12:J12"/>
    <mergeCell ref="B21:C21"/>
    <mergeCell ref="D21:I21"/>
    <mergeCell ref="B24:C24"/>
    <mergeCell ref="D24:I24"/>
    <mergeCell ref="A3:J3"/>
    <mergeCell ref="A4:J4"/>
    <mergeCell ref="A5:J5"/>
    <mergeCell ref="A6:J6"/>
    <mergeCell ref="B17:C17"/>
    <mergeCell ref="D17:H17"/>
    <mergeCell ref="A8:J8"/>
    <mergeCell ref="A10:J10"/>
    <mergeCell ref="B22:C22"/>
    <mergeCell ref="D22:I22"/>
    <mergeCell ref="B23:C23"/>
    <mergeCell ref="D23:I23"/>
    <mergeCell ref="B18:I18"/>
    <mergeCell ref="B19:H19"/>
    <mergeCell ref="B20:C20"/>
    <mergeCell ref="D20:I20"/>
    <mergeCell ref="B178:K178"/>
    <mergeCell ref="B179:K179"/>
    <mergeCell ref="D1:J1"/>
    <mergeCell ref="D2:J2"/>
    <mergeCell ref="A1:C2"/>
    <mergeCell ref="M167:N167"/>
    <mergeCell ref="M168:N168"/>
    <mergeCell ref="M170:N170"/>
    <mergeCell ref="M171:N171"/>
    <mergeCell ref="A7:J7"/>
    <mergeCell ref="A19:A24"/>
    <mergeCell ref="D27:I27"/>
    <mergeCell ref="B28:C28"/>
    <mergeCell ref="D28:I28"/>
    <mergeCell ref="A29:A34"/>
    <mergeCell ref="B29:H29"/>
    <mergeCell ref="B30:C30"/>
    <mergeCell ref="D30:I30"/>
    <mergeCell ref="B33:C33"/>
    <mergeCell ref="D33:I33"/>
    <mergeCell ref="D52:E52"/>
    <mergeCell ref="D53:E53"/>
    <mergeCell ref="A25:A28"/>
    <mergeCell ref="B25:H25"/>
    <mergeCell ref="B26:C26"/>
    <mergeCell ref="D26:I26"/>
    <mergeCell ref="B27:C27"/>
    <mergeCell ref="D38:I38"/>
    <mergeCell ref="B39:C39"/>
    <mergeCell ref="D39:I39"/>
    <mergeCell ref="D75:E75"/>
    <mergeCell ref="D55:E55"/>
    <mergeCell ref="D56:E56"/>
    <mergeCell ref="D57:E57"/>
    <mergeCell ref="D58:E58"/>
    <mergeCell ref="D59:E59"/>
    <mergeCell ref="D61:E61"/>
    <mergeCell ref="D62:E62"/>
    <mergeCell ref="D63:E63"/>
    <mergeCell ref="D64:E64"/>
    <mergeCell ref="D65:E65"/>
    <mergeCell ref="D67:E67"/>
    <mergeCell ref="D68:E68"/>
    <mergeCell ref="D69:E69"/>
    <mergeCell ref="D70:E70"/>
    <mergeCell ref="D71:E71"/>
    <mergeCell ref="D73:E73"/>
    <mergeCell ref="D74:E74"/>
    <mergeCell ref="D94:E94"/>
    <mergeCell ref="D95:E95"/>
    <mergeCell ref="D98:E98"/>
    <mergeCell ref="D76:E76"/>
    <mergeCell ref="D77:E77"/>
    <mergeCell ref="D79:E79"/>
    <mergeCell ref="D80:E80"/>
    <mergeCell ref="D81:E81"/>
    <mergeCell ref="D89:E89"/>
    <mergeCell ref="D91:E91"/>
    <mergeCell ref="D92:E92"/>
    <mergeCell ref="D93:E93"/>
    <mergeCell ref="D112:E112"/>
    <mergeCell ref="D113:E113"/>
    <mergeCell ref="D104:E104"/>
    <mergeCell ref="D105:E105"/>
    <mergeCell ref="D106:E106"/>
    <mergeCell ref="D107:E107"/>
    <mergeCell ref="D100:E100"/>
    <mergeCell ref="D101:E101"/>
    <mergeCell ref="D102:E102"/>
    <mergeCell ref="D110:E110"/>
    <mergeCell ref="D111:E111"/>
    <mergeCell ref="B128:C133"/>
    <mergeCell ref="D128:H128"/>
    <mergeCell ref="D129:E129"/>
    <mergeCell ref="D132:E132"/>
    <mergeCell ref="D133:E133"/>
    <mergeCell ref="D134:H134"/>
    <mergeCell ref="B134:C139"/>
    <mergeCell ref="F130:I130"/>
    <mergeCell ref="F131:I131"/>
    <mergeCell ref="F132:I132"/>
    <mergeCell ref="F133:I133"/>
    <mergeCell ref="D139:E139"/>
    <mergeCell ref="D137:E137"/>
    <mergeCell ref="D130:E130"/>
    <mergeCell ref="D131:E131"/>
    <mergeCell ref="F150:I150"/>
    <mergeCell ref="D126:E126"/>
    <mergeCell ref="D127:E127"/>
    <mergeCell ref="F137:I137"/>
    <mergeCell ref="F138:I138"/>
    <mergeCell ref="F139:I139"/>
    <mergeCell ref="F135:I135"/>
    <mergeCell ref="F136:I136"/>
    <mergeCell ref="D135:E135"/>
    <mergeCell ref="D136:E136"/>
    <mergeCell ref="D148:E148"/>
    <mergeCell ref="D149:E149"/>
    <mergeCell ref="D150:E150"/>
    <mergeCell ref="F141:I141"/>
    <mergeCell ref="F142:I142"/>
    <mergeCell ref="F143:I143"/>
    <mergeCell ref="F144:I144"/>
    <mergeCell ref="F145:I145"/>
    <mergeCell ref="F148:I148"/>
    <mergeCell ref="F149:I149"/>
    <mergeCell ref="F157:I157"/>
    <mergeCell ref="A169:J169"/>
    <mergeCell ref="A171:B171"/>
    <mergeCell ref="A168:B168"/>
    <mergeCell ref="D142:E142"/>
    <mergeCell ref="D143:E143"/>
    <mergeCell ref="D144:E144"/>
    <mergeCell ref="D145:E145"/>
    <mergeCell ref="B140:C145"/>
    <mergeCell ref="D147:H147"/>
    <mergeCell ref="D155:E155"/>
    <mergeCell ref="D156:E156"/>
    <mergeCell ref="D157:E157"/>
    <mergeCell ref="D158:E158"/>
    <mergeCell ref="B153:C158"/>
    <mergeCell ref="F151:I151"/>
    <mergeCell ref="F152:I152"/>
    <mergeCell ref="F154:I154"/>
    <mergeCell ref="F155:I155"/>
    <mergeCell ref="F156:I156"/>
    <mergeCell ref="G167:J167"/>
    <mergeCell ref="G170:J170"/>
    <mergeCell ref="G168:J168"/>
    <mergeCell ref="G171:J171"/>
    <mergeCell ref="A166:F166"/>
    <mergeCell ref="D151:E151"/>
    <mergeCell ref="D152:E152"/>
    <mergeCell ref="B147:C152"/>
    <mergeCell ref="D153:H153"/>
    <mergeCell ref="D154:E154"/>
  </mergeCells>
  <conditionalFormatting sqref="A1">
    <cfRule type="cellIs" priority="1" dxfId="1" operator="equal" stopIfTrue="1">
      <formula>146</formula>
    </cfRule>
    <cfRule type="cellIs" priority="2" dxfId="0" operator="lessThan" stopIfTrue="1">
      <formula>146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7.00390625" style="0" customWidth="1"/>
    <col min="31" max="31" width="11.421875" style="0" customWidth="1"/>
    <col min="43" max="43" width="10.140625" style="0" customWidth="1"/>
    <col min="61" max="61" width="22.421875" style="0" customWidth="1"/>
    <col min="92" max="92" width="13.57421875" style="0" customWidth="1"/>
    <col min="104" max="104" width="9.421875" style="0" customWidth="1"/>
    <col min="105" max="105" width="11.8515625" style="0" customWidth="1"/>
    <col min="111" max="111" width="12.7109375" style="0" customWidth="1"/>
    <col min="129" max="129" width="9.421875" style="0" customWidth="1"/>
    <col min="130" max="130" width="9.28125" style="0" customWidth="1"/>
    <col min="136" max="136" width="14.8515625" style="0" customWidth="1"/>
    <col min="142" max="142" width="14.28125" style="0" customWidth="1"/>
  </cols>
  <sheetData>
    <row r="1" spans="1:147" ht="15.75" thickBot="1">
      <c r="A1" s="20" t="s">
        <v>9</v>
      </c>
      <c r="B1" s="74" t="s">
        <v>12</v>
      </c>
      <c r="C1" s="75"/>
      <c r="D1" s="75"/>
      <c r="E1" s="75"/>
      <c r="F1" s="75"/>
      <c r="G1" s="76"/>
      <c r="H1" s="74" t="s">
        <v>25</v>
      </c>
      <c r="I1" s="75"/>
      <c r="J1" s="75"/>
      <c r="K1" s="76"/>
      <c r="L1" s="74" t="s">
        <v>33</v>
      </c>
      <c r="M1" s="75"/>
      <c r="N1" s="75"/>
      <c r="O1" s="75"/>
      <c r="P1" s="75"/>
      <c r="Q1" s="76"/>
      <c r="R1" s="74" t="s">
        <v>40</v>
      </c>
      <c r="S1" s="75"/>
      <c r="T1" s="75"/>
      <c r="U1" s="75"/>
      <c r="V1" s="75"/>
      <c r="W1" s="76"/>
      <c r="X1" s="104" t="s">
        <v>47</v>
      </c>
      <c r="Y1" s="105"/>
      <c r="Z1" s="105"/>
      <c r="AA1" s="105"/>
      <c r="AB1" s="105"/>
      <c r="AC1" s="106"/>
      <c r="AD1" s="141" t="s">
        <v>54</v>
      </c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0" t="s">
        <v>112</v>
      </c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 t="s">
        <v>141</v>
      </c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16" t="s">
        <v>171</v>
      </c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</row>
    <row r="2" spans="1:147" ht="15.75" thickBot="1">
      <c r="A2" s="126" t="s">
        <v>10</v>
      </c>
      <c r="B2" s="127" t="s">
        <v>13</v>
      </c>
      <c r="C2" s="128" t="s">
        <v>15</v>
      </c>
      <c r="D2" s="130" t="s">
        <v>17</v>
      </c>
      <c r="E2" s="130" t="s">
        <v>19</v>
      </c>
      <c r="F2" s="130" t="s">
        <v>21</v>
      </c>
      <c r="G2" s="134" t="s">
        <v>23</v>
      </c>
      <c r="H2" s="136" t="s">
        <v>26</v>
      </c>
      <c r="I2" s="128" t="s">
        <v>27</v>
      </c>
      <c r="J2" s="130" t="s">
        <v>29</v>
      </c>
      <c r="K2" s="134" t="s">
        <v>31</v>
      </c>
      <c r="L2" s="139" t="s">
        <v>34</v>
      </c>
      <c r="M2" s="128" t="s">
        <v>35</v>
      </c>
      <c r="N2" s="130" t="s">
        <v>36</v>
      </c>
      <c r="O2" s="130" t="s">
        <v>37</v>
      </c>
      <c r="P2" s="130" t="s">
        <v>38</v>
      </c>
      <c r="Q2" s="134" t="s">
        <v>39</v>
      </c>
      <c r="R2" s="136" t="s">
        <v>41</v>
      </c>
      <c r="S2" s="128" t="s">
        <v>42</v>
      </c>
      <c r="T2" s="130" t="s">
        <v>43</v>
      </c>
      <c r="U2" s="130" t="s">
        <v>44</v>
      </c>
      <c r="V2" s="130" t="s">
        <v>45</v>
      </c>
      <c r="W2" s="134" t="s">
        <v>46</v>
      </c>
      <c r="X2" s="142" t="s">
        <v>48</v>
      </c>
      <c r="Y2" s="143" t="s">
        <v>49</v>
      </c>
      <c r="Z2" s="147" t="s">
        <v>50</v>
      </c>
      <c r="AA2" s="147" t="s">
        <v>51</v>
      </c>
      <c r="AB2" s="147" t="s">
        <v>52</v>
      </c>
      <c r="AC2" s="149" t="s">
        <v>53</v>
      </c>
      <c r="AD2" s="151" t="s">
        <v>55</v>
      </c>
      <c r="AE2" s="109" t="s">
        <v>56</v>
      </c>
      <c r="AF2" s="109"/>
      <c r="AG2" s="109"/>
      <c r="AH2" s="109"/>
      <c r="AI2" s="109"/>
      <c r="AJ2" s="76"/>
      <c r="AK2" s="109" t="s">
        <v>63</v>
      </c>
      <c r="AL2" s="109"/>
      <c r="AM2" s="109"/>
      <c r="AN2" s="109"/>
      <c r="AO2" s="109"/>
      <c r="AP2" s="76"/>
      <c r="AQ2" s="109" t="s">
        <v>70</v>
      </c>
      <c r="AR2" s="109"/>
      <c r="AS2" s="109"/>
      <c r="AT2" s="109"/>
      <c r="AU2" s="109"/>
      <c r="AV2" s="76"/>
      <c r="AW2" s="107" t="s">
        <v>77</v>
      </c>
      <c r="AX2" s="107"/>
      <c r="AY2" s="107"/>
      <c r="AZ2" s="107"/>
      <c r="BA2" s="107"/>
      <c r="BB2" s="141"/>
      <c r="BC2" s="107" t="s">
        <v>84</v>
      </c>
      <c r="BD2" s="107"/>
      <c r="BE2" s="107"/>
      <c r="BF2" s="107"/>
      <c r="BG2" s="107"/>
      <c r="BH2" s="141"/>
      <c r="BI2" s="107" t="s">
        <v>91</v>
      </c>
      <c r="BJ2" s="107"/>
      <c r="BK2" s="107"/>
      <c r="BL2" s="107"/>
      <c r="BM2" s="107"/>
      <c r="BN2" s="141"/>
      <c r="BO2" s="109" t="s">
        <v>98</v>
      </c>
      <c r="BP2" s="109"/>
      <c r="BQ2" s="109"/>
      <c r="BR2" s="109"/>
      <c r="BS2" s="109"/>
      <c r="BT2" s="76"/>
      <c r="BU2" s="109" t="s">
        <v>105</v>
      </c>
      <c r="BV2" s="109"/>
      <c r="BW2" s="109"/>
      <c r="BX2" s="109"/>
      <c r="BY2" s="109"/>
      <c r="BZ2" s="111"/>
      <c r="CA2" s="155" t="s">
        <v>113</v>
      </c>
      <c r="CB2" s="156" t="s">
        <v>114</v>
      </c>
      <c r="CC2" s="107"/>
      <c r="CD2" s="107"/>
      <c r="CE2" s="107"/>
      <c r="CF2" s="107"/>
      <c r="CG2" s="141"/>
      <c r="CH2" s="109" t="s">
        <v>121</v>
      </c>
      <c r="CI2" s="109"/>
      <c r="CJ2" s="109"/>
      <c r="CK2" s="109"/>
      <c r="CL2" s="109"/>
      <c r="CM2" s="111"/>
      <c r="CN2" s="109" t="s">
        <v>128</v>
      </c>
      <c r="CO2" s="109"/>
      <c r="CP2" s="109"/>
      <c r="CQ2" s="109"/>
      <c r="CR2" s="109"/>
      <c r="CS2" s="76"/>
      <c r="CT2" s="109" t="s">
        <v>135</v>
      </c>
      <c r="CU2" s="109"/>
      <c r="CV2" s="109"/>
      <c r="CW2" s="109"/>
      <c r="CX2" s="109"/>
      <c r="CY2" s="76"/>
      <c r="CZ2" s="155" t="s">
        <v>142</v>
      </c>
      <c r="DA2" s="61" t="s">
        <v>143</v>
      </c>
      <c r="DB2" s="61"/>
      <c r="DC2" s="61"/>
      <c r="DD2" s="61"/>
      <c r="DE2" s="61"/>
      <c r="DF2" s="140"/>
      <c r="DG2" s="61" t="s">
        <v>150</v>
      </c>
      <c r="DH2" s="61"/>
      <c r="DI2" s="61"/>
      <c r="DJ2" s="61"/>
      <c r="DK2" s="61"/>
      <c r="DL2" s="140"/>
      <c r="DM2" s="61" t="s">
        <v>157</v>
      </c>
      <c r="DN2" s="61"/>
      <c r="DO2" s="61"/>
      <c r="DP2" s="61"/>
      <c r="DQ2" s="61"/>
      <c r="DR2" s="140"/>
      <c r="DS2" s="61" t="s">
        <v>164</v>
      </c>
      <c r="DT2" s="61"/>
      <c r="DU2" s="61"/>
      <c r="DV2" s="61"/>
      <c r="DW2" s="61"/>
      <c r="DX2" s="140"/>
      <c r="DY2" s="178" t="s">
        <v>172</v>
      </c>
      <c r="DZ2" s="175" t="s">
        <v>173</v>
      </c>
      <c r="EA2" s="102"/>
      <c r="EB2" s="102"/>
      <c r="EC2" s="102"/>
      <c r="ED2" s="102"/>
      <c r="EE2" s="165"/>
      <c r="EF2" s="102" t="s">
        <v>180</v>
      </c>
      <c r="EG2" s="102"/>
      <c r="EH2" s="102"/>
      <c r="EI2" s="102"/>
      <c r="EJ2" s="102"/>
      <c r="EK2" s="165"/>
      <c r="EL2" s="102" t="s">
        <v>187</v>
      </c>
      <c r="EM2" s="102"/>
      <c r="EN2" s="102"/>
      <c r="EO2" s="102"/>
      <c r="EP2" s="102"/>
      <c r="EQ2" s="165"/>
    </row>
    <row r="3" spans="1:147" ht="15.75" thickBot="1">
      <c r="A3" s="126"/>
      <c r="B3" s="127"/>
      <c r="C3" s="129"/>
      <c r="D3" s="131"/>
      <c r="E3" s="131"/>
      <c r="F3" s="131"/>
      <c r="G3" s="135"/>
      <c r="H3" s="136"/>
      <c r="I3" s="129"/>
      <c r="J3" s="131"/>
      <c r="K3" s="135"/>
      <c r="L3" s="139"/>
      <c r="M3" s="129"/>
      <c r="N3" s="131"/>
      <c r="O3" s="131"/>
      <c r="P3" s="131"/>
      <c r="Q3" s="135"/>
      <c r="R3" s="136"/>
      <c r="S3" s="129"/>
      <c r="T3" s="131"/>
      <c r="U3" s="131"/>
      <c r="V3" s="131"/>
      <c r="W3" s="135"/>
      <c r="X3" s="142"/>
      <c r="Y3" s="144"/>
      <c r="Z3" s="148"/>
      <c r="AA3" s="148"/>
      <c r="AB3" s="148"/>
      <c r="AC3" s="150"/>
      <c r="AD3" s="136"/>
      <c r="AE3" s="141"/>
      <c r="AF3" s="112"/>
      <c r="AG3" s="112"/>
      <c r="AH3" s="112"/>
      <c r="AI3" s="112"/>
      <c r="AJ3" s="112"/>
      <c r="AK3" s="141"/>
      <c r="AL3" s="112"/>
      <c r="AM3" s="112"/>
      <c r="AN3" s="112"/>
      <c r="AO3" s="112"/>
      <c r="AP3" s="112"/>
      <c r="AQ3" s="141"/>
      <c r="AR3" s="112"/>
      <c r="AS3" s="112"/>
      <c r="AT3" s="112"/>
      <c r="AU3" s="112"/>
      <c r="AV3" s="112"/>
      <c r="AW3" s="141"/>
      <c r="AX3" s="112"/>
      <c r="AY3" s="112"/>
      <c r="AZ3" s="112"/>
      <c r="BA3" s="112"/>
      <c r="BB3" s="112"/>
      <c r="BC3" s="141"/>
      <c r="BD3" s="112"/>
      <c r="BE3" s="112"/>
      <c r="BF3" s="112"/>
      <c r="BG3" s="112"/>
      <c r="BH3" s="112"/>
      <c r="BI3" s="141"/>
      <c r="BJ3" s="112"/>
      <c r="BK3" s="112"/>
      <c r="BL3" s="112"/>
      <c r="BM3" s="112"/>
      <c r="BN3" s="112"/>
      <c r="BO3" s="141"/>
      <c r="BP3" s="112"/>
      <c r="BQ3" s="112"/>
      <c r="BR3" s="112"/>
      <c r="BS3" s="112"/>
      <c r="BT3" s="112"/>
      <c r="BU3" s="141"/>
      <c r="BV3" s="112"/>
      <c r="BW3" s="112"/>
      <c r="BX3" s="112"/>
      <c r="BY3" s="112"/>
      <c r="BZ3" s="154"/>
      <c r="CA3" s="155"/>
      <c r="CB3" s="73"/>
      <c r="CC3" s="112"/>
      <c r="CD3" s="112"/>
      <c r="CE3" s="112"/>
      <c r="CF3" s="112"/>
      <c r="CG3" s="112"/>
      <c r="CH3" s="108"/>
      <c r="CI3" s="110"/>
      <c r="CJ3" s="110"/>
      <c r="CK3" s="110"/>
      <c r="CL3" s="110"/>
      <c r="CM3" s="110"/>
      <c r="CN3" s="141"/>
      <c r="CO3" s="112"/>
      <c r="CP3" s="112"/>
      <c r="CQ3" s="112"/>
      <c r="CR3" s="112"/>
      <c r="CS3" s="112"/>
      <c r="CT3" s="141"/>
      <c r="CU3" s="112"/>
      <c r="CV3" s="112"/>
      <c r="CW3" s="112"/>
      <c r="CX3" s="112"/>
      <c r="CY3" s="112"/>
      <c r="CZ3" s="155"/>
      <c r="DA3" s="166" t="s">
        <v>144</v>
      </c>
      <c r="DB3" s="161" t="s">
        <v>145</v>
      </c>
      <c r="DC3" s="163" t="s">
        <v>146</v>
      </c>
      <c r="DD3" s="163" t="s">
        <v>147</v>
      </c>
      <c r="DE3" s="163" t="s">
        <v>148</v>
      </c>
      <c r="DF3" s="168" t="s">
        <v>149</v>
      </c>
      <c r="DG3" s="170" t="s">
        <v>151</v>
      </c>
      <c r="DH3" s="161" t="s">
        <v>152</v>
      </c>
      <c r="DI3" s="163" t="s">
        <v>153</v>
      </c>
      <c r="DJ3" s="163" t="s">
        <v>154</v>
      </c>
      <c r="DK3" s="163" t="s">
        <v>155</v>
      </c>
      <c r="DL3" s="168" t="s">
        <v>156</v>
      </c>
      <c r="DM3" s="173" t="s">
        <v>158</v>
      </c>
      <c r="DN3" s="161" t="s">
        <v>159</v>
      </c>
      <c r="DO3" s="163" t="s">
        <v>160</v>
      </c>
      <c r="DP3" s="163" t="s">
        <v>161</v>
      </c>
      <c r="DQ3" s="163" t="s">
        <v>162</v>
      </c>
      <c r="DR3" s="168" t="s">
        <v>163</v>
      </c>
      <c r="DS3" s="173" t="s">
        <v>165</v>
      </c>
      <c r="DT3" s="161" t="s">
        <v>166</v>
      </c>
      <c r="DU3" s="163" t="s">
        <v>167</v>
      </c>
      <c r="DV3" s="163" t="s">
        <v>168</v>
      </c>
      <c r="DW3" s="163" t="s">
        <v>169</v>
      </c>
      <c r="DX3" s="168" t="s">
        <v>170</v>
      </c>
      <c r="DY3" s="179"/>
      <c r="DZ3" s="194" t="s">
        <v>174</v>
      </c>
      <c r="EA3" s="182" t="s">
        <v>175</v>
      </c>
      <c r="EB3" s="176" t="s">
        <v>176</v>
      </c>
      <c r="EC3" s="176" t="s">
        <v>177</v>
      </c>
      <c r="ED3" s="176" t="s">
        <v>178</v>
      </c>
      <c r="EE3" s="180" t="s">
        <v>179</v>
      </c>
      <c r="EF3" s="167" t="s">
        <v>181</v>
      </c>
      <c r="EG3" s="182" t="s">
        <v>182</v>
      </c>
      <c r="EH3" s="176" t="s">
        <v>183</v>
      </c>
      <c r="EI3" s="176" t="s">
        <v>184</v>
      </c>
      <c r="EJ3" s="176" t="s">
        <v>185</v>
      </c>
      <c r="EK3" s="180" t="s">
        <v>186</v>
      </c>
      <c r="EL3" s="167" t="s">
        <v>188</v>
      </c>
      <c r="EM3" s="182" t="s">
        <v>189</v>
      </c>
      <c r="EN3" s="176" t="s">
        <v>190</v>
      </c>
      <c r="EO3" s="176" t="s">
        <v>191</v>
      </c>
      <c r="EP3" s="176" t="s">
        <v>192</v>
      </c>
      <c r="EQ3" s="180" t="s">
        <v>193</v>
      </c>
    </row>
    <row r="4" spans="1:147" ht="15.75" thickBot="1">
      <c r="A4" s="126"/>
      <c r="B4" s="127"/>
      <c r="C4" s="137" t="s">
        <v>16</v>
      </c>
      <c r="D4" s="132" t="s">
        <v>18</v>
      </c>
      <c r="E4" s="132" t="s">
        <v>20</v>
      </c>
      <c r="F4" s="132" t="s">
        <v>22</v>
      </c>
      <c r="G4" s="145" t="s">
        <v>24</v>
      </c>
      <c r="H4" s="136"/>
      <c r="I4" s="184" t="s">
        <v>28</v>
      </c>
      <c r="J4" s="186" t="s">
        <v>30</v>
      </c>
      <c r="K4" s="188" t="s">
        <v>32</v>
      </c>
      <c r="L4" s="139"/>
      <c r="M4" s="137" t="s">
        <v>16</v>
      </c>
      <c r="N4" s="132" t="s">
        <v>18</v>
      </c>
      <c r="O4" s="132" t="s">
        <v>20</v>
      </c>
      <c r="P4" s="132" t="s">
        <v>22</v>
      </c>
      <c r="Q4" s="145" t="s">
        <v>24</v>
      </c>
      <c r="R4" s="136"/>
      <c r="S4" s="137" t="s">
        <v>16</v>
      </c>
      <c r="T4" s="132" t="s">
        <v>18</v>
      </c>
      <c r="U4" s="132" t="s">
        <v>20</v>
      </c>
      <c r="V4" s="132" t="s">
        <v>22</v>
      </c>
      <c r="W4" s="145" t="s">
        <v>24</v>
      </c>
      <c r="X4" s="142"/>
      <c r="Y4" s="137" t="s">
        <v>16</v>
      </c>
      <c r="Z4" s="132" t="s">
        <v>18</v>
      </c>
      <c r="AA4" s="132" t="s">
        <v>20</v>
      </c>
      <c r="AB4" s="132" t="s">
        <v>22</v>
      </c>
      <c r="AC4" s="145" t="s">
        <v>24</v>
      </c>
      <c r="AD4" s="136"/>
      <c r="AE4" s="190" t="s">
        <v>57</v>
      </c>
      <c r="AF4" s="26" t="s">
        <v>58</v>
      </c>
      <c r="AG4" s="27" t="s">
        <v>59</v>
      </c>
      <c r="AH4" s="27" t="s">
        <v>60</v>
      </c>
      <c r="AI4" s="27" t="s">
        <v>61</v>
      </c>
      <c r="AJ4" s="28" t="s">
        <v>62</v>
      </c>
      <c r="AK4" s="136" t="s">
        <v>64</v>
      </c>
      <c r="AL4" s="26" t="s">
        <v>65</v>
      </c>
      <c r="AM4" s="27" t="s">
        <v>66</v>
      </c>
      <c r="AN4" s="27" t="s">
        <v>67</v>
      </c>
      <c r="AO4" s="27" t="s">
        <v>68</v>
      </c>
      <c r="AP4" s="28" t="s">
        <v>69</v>
      </c>
      <c r="AQ4" s="136" t="s">
        <v>71</v>
      </c>
      <c r="AR4" s="26" t="s">
        <v>72</v>
      </c>
      <c r="AS4" s="27" t="s">
        <v>73</v>
      </c>
      <c r="AT4" s="27" t="s">
        <v>74</v>
      </c>
      <c r="AU4" s="27" t="s">
        <v>75</v>
      </c>
      <c r="AV4" s="28" t="s">
        <v>76</v>
      </c>
      <c r="AW4" s="191" t="s">
        <v>78</v>
      </c>
      <c r="AX4" s="26" t="s">
        <v>79</v>
      </c>
      <c r="AY4" s="27" t="s">
        <v>80</v>
      </c>
      <c r="AZ4" s="27" t="s">
        <v>81</v>
      </c>
      <c r="BA4" s="27" t="s">
        <v>82</v>
      </c>
      <c r="BB4" s="28" t="s">
        <v>83</v>
      </c>
      <c r="BC4" s="136" t="s">
        <v>85</v>
      </c>
      <c r="BD4" s="32" t="s">
        <v>86</v>
      </c>
      <c r="BE4" s="33" t="s">
        <v>87</v>
      </c>
      <c r="BF4" s="33" t="s">
        <v>88</v>
      </c>
      <c r="BG4" s="33" t="s">
        <v>89</v>
      </c>
      <c r="BH4" s="34" t="s">
        <v>90</v>
      </c>
      <c r="BI4" s="192" t="s">
        <v>92</v>
      </c>
      <c r="BJ4" s="26" t="s">
        <v>93</v>
      </c>
      <c r="BK4" s="27" t="s">
        <v>94</v>
      </c>
      <c r="BL4" s="27" t="s">
        <v>95</v>
      </c>
      <c r="BM4" s="27" t="s">
        <v>96</v>
      </c>
      <c r="BN4" s="28" t="s">
        <v>97</v>
      </c>
      <c r="BO4" s="136" t="s">
        <v>99</v>
      </c>
      <c r="BP4" s="26" t="s">
        <v>100</v>
      </c>
      <c r="BQ4" s="27" t="s">
        <v>101</v>
      </c>
      <c r="BR4" s="27" t="s">
        <v>102</v>
      </c>
      <c r="BS4" s="27" t="s">
        <v>103</v>
      </c>
      <c r="BT4" s="28" t="s">
        <v>104</v>
      </c>
      <c r="BU4" s="127" t="s">
        <v>106</v>
      </c>
      <c r="BV4" s="26" t="s">
        <v>107</v>
      </c>
      <c r="BW4" s="27" t="s">
        <v>108</v>
      </c>
      <c r="BX4" s="27" t="s">
        <v>109</v>
      </c>
      <c r="BY4" s="27" t="s">
        <v>110</v>
      </c>
      <c r="BZ4" s="28" t="s">
        <v>111</v>
      </c>
      <c r="CA4" s="155"/>
      <c r="CB4" s="192" t="s">
        <v>115</v>
      </c>
      <c r="CC4" s="26" t="s">
        <v>116</v>
      </c>
      <c r="CD4" s="27" t="s">
        <v>117</v>
      </c>
      <c r="CE4" s="27" t="s">
        <v>118</v>
      </c>
      <c r="CF4" s="27" t="s">
        <v>119</v>
      </c>
      <c r="CG4" s="28" t="s">
        <v>120</v>
      </c>
      <c r="CH4" s="155" t="s">
        <v>122</v>
      </c>
      <c r="CI4" s="26" t="s">
        <v>123</v>
      </c>
      <c r="CJ4" s="27" t="s">
        <v>124</v>
      </c>
      <c r="CK4" s="27" t="s">
        <v>125</v>
      </c>
      <c r="CL4" s="27" t="s">
        <v>126</v>
      </c>
      <c r="CM4" s="28" t="s">
        <v>127</v>
      </c>
      <c r="CN4" s="178" t="s">
        <v>129</v>
      </c>
      <c r="CO4" s="26" t="s">
        <v>130</v>
      </c>
      <c r="CP4" s="27" t="s">
        <v>131</v>
      </c>
      <c r="CQ4" s="27" t="s">
        <v>132</v>
      </c>
      <c r="CR4" s="27" t="s">
        <v>133</v>
      </c>
      <c r="CS4" s="28" t="s">
        <v>134</v>
      </c>
      <c r="CT4" s="193" t="s">
        <v>106</v>
      </c>
      <c r="CU4" s="26" t="s">
        <v>136</v>
      </c>
      <c r="CV4" s="27" t="s">
        <v>137</v>
      </c>
      <c r="CW4" s="27" t="s">
        <v>138</v>
      </c>
      <c r="CX4" s="27" t="s">
        <v>139</v>
      </c>
      <c r="CY4" s="28" t="s">
        <v>140</v>
      </c>
      <c r="CZ4" s="155"/>
      <c r="DA4" s="166"/>
      <c r="DB4" s="162"/>
      <c r="DC4" s="164"/>
      <c r="DD4" s="164"/>
      <c r="DE4" s="164"/>
      <c r="DF4" s="169"/>
      <c r="DG4" s="171"/>
      <c r="DH4" s="162"/>
      <c r="DI4" s="164"/>
      <c r="DJ4" s="164"/>
      <c r="DK4" s="164"/>
      <c r="DL4" s="169"/>
      <c r="DM4" s="174"/>
      <c r="DN4" s="162"/>
      <c r="DO4" s="164"/>
      <c r="DP4" s="164"/>
      <c r="DQ4" s="164"/>
      <c r="DR4" s="169"/>
      <c r="DS4" s="174"/>
      <c r="DT4" s="162"/>
      <c r="DU4" s="164"/>
      <c r="DV4" s="164"/>
      <c r="DW4" s="164"/>
      <c r="DX4" s="169"/>
      <c r="DY4" s="179"/>
      <c r="DZ4" s="194"/>
      <c r="EA4" s="183"/>
      <c r="EB4" s="177"/>
      <c r="EC4" s="177"/>
      <c r="ED4" s="177"/>
      <c r="EE4" s="181"/>
      <c r="EF4" s="167"/>
      <c r="EG4" s="183"/>
      <c r="EH4" s="177"/>
      <c r="EI4" s="177"/>
      <c r="EJ4" s="177"/>
      <c r="EK4" s="181"/>
      <c r="EL4" s="167"/>
      <c r="EM4" s="183"/>
      <c r="EN4" s="177"/>
      <c r="EO4" s="177"/>
      <c r="EP4" s="177"/>
      <c r="EQ4" s="181"/>
    </row>
    <row r="5" spans="1:147" ht="106.5" customHeight="1" thickBot="1">
      <c r="A5" s="126"/>
      <c r="B5" s="127"/>
      <c r="C5" s="137"/>
      <c r="D5" s="132"/>
      <c r="E5" s="132"/>
      <c r="F5" s="132"/>
      <c r="G5" s="145"/>
      <c r="H5" s="136"/>
      <c r="I5" s="184"/>
      <c r="J5" s="186"/>
      <c r="K5" s="188"/>
      <c r="L5" s="139"/>
      <c r="M5" s="137"/>
      <c r="N5" s="132"/>
      <c r="O5" s="132"/>
      <c r="P5" s="132"/>
      <c r="Q5" s="145"/>
      <c r="R5" s="136"/>
      <c r="S5" s="137"/>
      <c r="T5" s="132"/>
      <c r="U5" s="132"/>
      <c r="V5" s="132"/>
      <c r="W5" s="145"/>
      <c r="X5" s="142"/>
      <c r="Y5" s="137"/>
      <c r="Z5" s="132"/>
      <c r="AA5" s="132"/>
      <c r="AB5" s="132"/>
      <c r="AC5" s="145"/>
      <c r="AD5" s="136"/>
      <c r="AE5" s="190"/>
      <c r="AF5" s="152" t="s">
        <v>16</v>
      </c>
      <c r="AG5" s="157" t="s">
        <v>18</v>
      </c>
      <c r="AH5" s="157" t="s">
        <v>20</v>
      </c>
      <c r="AI5" s="157" t="s">
        <v>22</v>
      </c>
      <c r="AJ5" s="159" t="s">
        <v>24</v>
      </c>
      <c r="AK5" s="136"/>
      <c r="AL5" s="152" t="s">
        <v>16</v>
      </c>
      <c r="AM5" s="157" t="s">
        <v>18</v>
      </c>
      <c r="AN5" s="157" t="s">
        <v>20</v>
      </c>
      <c r="AO5" s="157" t="s">
        <v>22</v>
      </c>
      <c r="AP5" s="159" t="s">
        <v>24</v>
      </c>
      <c r="AQ5" s="136"/>
      <c r="AR5" s="152" t="s">
        <v>16</v>
      </c>
      <c r="AS5" s="157" t="s">
        <v>18</v>
      </c>
      <c r="AT5" s="157" t="s">
        <v>20</v>
      </c>
      <c r="AU5" s="157" t="s">
        <v>22</v>
      </c>
      <c r="AV5" s="159" t="s">
        <v>24</v>
      </c>
      <c r="AW5" s="191"/>
      <c r="AX5" s="152" t="s">
        <v>16</v>
      </c>
      <c r="AY5" s="157" t="s">
        <v>18</v>
      </c>
      <c r="AZ5" s="157" t="s">
        <v>20</v>
      </c>
      <c r="BA5" s="157" t="s">
        <v>22</v>
      </c>
      <c r="BB5" s="159" t="s">
        <v>24</v>
      </c>
      <c r="BC5" s="136"/>
      <c r="BD5" s="152" t="s">
        <v>16</v>
      </c>
      <c r="BE5" s="157" t="s">
        <v>18</v>
      </c>
      <c r="BF5" s="157" t="s">
        <v>20</v>
      </c>
      <c r="BG5" s="157" t="s">
        <v>22</v>
      </c>
      <c r="BH5" s="159" t="s">
        <v>24</v>
      </c>
      <c r="BI5" s="192"/>
      <c r="BJ5" s="152" t="s">
        <v>16</v>
      </c>
      <c r="BK5" s="157" t="s">
        <v>18</v>
      </c>
      <c r="BL5" s="157" t="s">
        <v>20</v>
      </c>
      <c r="BM5" s="157" t="s">
        <v>22</v>
      </c>
      <c r="BN5" s="159" t="s">
        <v>24</v>
      </c>
      <c r="BO5" s="136"/>
      <c r="BP5" s="152" t="s">
        <v>16</v>
      </c>
      <c r="BQ5" s="157" t="s">
        <v>18</v>
      </c>
      <c r="BR5" s="157" t="s">
        <v>20</v>
      </c>
      <c r="BS5" s="157" t="s">
        <v>22</v>
      </c>
      <c r="BT5" s="159" t="s">
        <v>24</v>
      </c>
      <c r="BU5" s="127"/>
      <c r="BV5" s="152" t="s">
        <v>16</v>
      </c>
      <c r="BW5" s="157" t="s">
        <v>18</v>
      </c>
      <c r="BX5" s="157" t="s">
        <v>20</v>
      </c>
      <c r="BY5" s="157" t="s">
        <v>22</v>
      </c>
      <c r="BZ5" s="159" t="s">
        <v>24</v>
      </c>
      <c r="CA5" s="155"/>
      <c r="CB5" s="192"/>
      <c r="CC5" s="152" t="s">
        <v>16</v>
      </c>
      <c r="CD5" s="157" t="s">
        <v>18</v>
      </c>
      <c r="CE5" s="157" t="s">
        <v>20</v>
      </c>
      <c r="CF5" s="157" t="s">
        <v>22</v>
      </c>
      <c r="CG5" s="159" t="s">
        <v>24</v>
      </c>
      <c r="CH5" s="155"/>
      <c r="CI5" s="152" t="s">
        <v>16</v>
      </c>
      <c r="CJ5" s="157" t="s">
        <v>18</v>
      </c>
      <c r="CK5" s="157" t="s">
        <v>20</v>
      </c>
      <c r="CL5" s="157" t="s">
        <v>22</v>
      </c>
      <c r="CM5" s="159" t="s">
        <v>24</v>
      </c>
      <c r="CN5" s="178"/>
      <c r="CO5" s="152" t="s">
        <v>16</v>
      </c>
      <c r="CP5" s="157" t="s">
        <v>18</v>
      </c>
      <c r="CQ5" s="157" t="s">
        <v>20</v>
      </c>
      <c r="CR5" s="157" t="s">
        <v>22</v>
      </c>
      <c r="CS5" s="159" t="s">
        <v>24</v>
      </c>
      <c r="CT5" s="193"/>
      <c r="CU5" s="152" t="s">
        <v>16</v>
      </c>
      <c r="CV5" s="157" t="s">
        <v>18</v>
      </c>
      <c r="CW5" s="157" t="s">
        <v>20</v>
      </c>
      <c r="CX5" s="157" t="s">
        <v>22</v>
      </c>
      <c r="CY5" s="159" t="s">
        <v>24</v>
      </c>
      <c r="CZ5" s="155"/>
      <c r="DA5" s="166"/>
      <c r="DB5" s="152" t="s">
        <v>16</v>
      </c>
      <c r="DC5" s="157" t="s">
        <v>18</v>
      </c>
      <c r="DD5" s="157" t="s">
        <v>20</v>
      </c>
      <c r="DE5" s="157" t="s">
        <v>22</v>
      </c>
      <c r="DF5" s="159" t="s">
        <v>24</v>
      </c>
      <c r="DG5" s="171"/>
      <c r="DH5" s="152" t="s">
        <v>16</v>
      </c>
      <c r="DI5" s="157" t="s">
        <v>18</v>
      </c>
      <c r="DJ5" s="157" t="s">
        <v>20</v>
      </c>
      <c r="DK5" s="157" t="s">
        <v>22</v>
      </c>
      <c r="DL5" s="159" t="s">
        <v>24</v>
      </c>
      <c r="DM5" s="174"/>
      <c r="DN5" s="152" t="s">
        <v>16</v>
      </c>
      <c r="DO5" s="157" t="s">
        <v>18</v>
      </c>
      <c r="DP5" s="157" t="s">
        <v>20</v>
      </c>
      <c r="DQ5" s="157" t="s">
        <v>22</v>
      </c>
      <c r="DR5" s="159" t="s">
        <v>24</v>
      </c>
      <c r="DS5" s="174"/>
      <c r="DT5" s="152" t="s">
        <v>16</v>
      </c>
      <c r="DU5" s="157" t="s">
        <v>18</v>
      </c>
      <c r="DV5" s="157" t="s">
        <v>20</v>
      </c>
      <c r="DW5" s="157" t="s">
        <v>22</v>
      </c>
      <c r="DX5" s="159" t="s">
        <v>24</v>
      </c>
      <c r="DY5" s="179"/>
      <c r="DZ5" s="194"/>
      <c r="EA5" s="152" t="s">
        <v>16</v>
      </c>
      <c r="EB5" s="157" t="s">
        <v>18</v>
      </c>
      <c r="EC5" s="157" t="s">
        <v>20</v>
      </c>
      <c r="ED5" s="157" t="s">
        <v>22</v>
      </c>
      <c r="EE5" s="159" t="s">
        <v>24</v>
      </c>
      <c r="EF5" s="167"/>
      <c r="EG5" s="152" t="s">
        <v>16</v>
      </c>
      <c r="EH5" s="157" t="s">
        <v>18</v>
      </c>
      <c r="EI5" s="157" t="s">
        <v>20</v>
      </c>
      <c r="EJ5" s="157" t="s">
        <v>22</v>
      </c>
      <c r="EK5" s="159" t="s">
        <v>24</v>
      </c>
      <c r="EL5" s="167"/>
      <c r="EM5" s="152" t="s">
        <v>16</v>
      </c>
      <c r="EN5" s="157" t="s">
        <v>18</v>
      </c>
      <c r="EO5" s="157" t="s">
        <v>20</v>
      </c>
      <c r="EP5" s="157" t="s">
        <v>22</v>
      </c>
      <c r="EQ5" s="159" t="s">
        <v>24</v>
      </c>
    </row>
    <row r="6" spans="1:147" ht="231" customHeight="1" thickBot="1">
      <c r="A6" s="126"/>
      <c r="B6" s="127"/>
      <c r="C6" s="137"/>
      <c r="D6" s="132"/>
      <c r="E6" s="132"/>
      <c r="F6" s="132"/>
      <c r="G6" s="145"/>
      <c r="H6" s="136"/>
      <c r="I6" s="184"/>
      <c r="J6" s="186"/>
      <c r="K6" s="188"/>
      <c r="L6" s="139"/>
      <c r="M6" s="137"/>
      <c r="N6" s="132"/>
      <c r="O6" s="132"/>
      <c r="P6" s="132"/>
      <c r="Q6" s="145"/>
      <c r="R6" s="136"/>
      <c r="S6" s="137"/>
      <c r="T6" s="132"/>
      <c r="U6" s="132"/>
      <c r="V6" s="132"/>
      <c r="W6" s="145"/>
      <c r="X6" s="142"/>
      <c r="Y6" s="137"/>
      <c r="Z6" s="132"/>
      <c r="AA6" s="132"/>
      <c r="AB6" s="132"/>
      <c r="AC6" s="145"/>
      <c r="AD6" s="136"/>
      <c r="AE6" s="190"/>
      <c r="AF6" s="152"/>
      <c r="AG6" s="157"/>
      <c r="AH6" s="157"/>
      <c r="AI6" s="157"/>
      <c r="AJ6" s="159"/>
      <c r="AK6" s="136"/>
      <c r="AL6" s="152"/>
      <c r="AM6" s="157"/>
      <c r="AN6" s="157"/>
      <c r="AO6" s="157"/>
      <c r="AP6" s="159"/>
      <c r="AQ6" s="136"/>
      <c r="AR6" s="152"/>
      <c r="AS6" s="157"/>
      <c r="AT6" s="157"/>
      <c r="AU6" s="157"/>
      <c r="AV6" s="159"/>
      <c r="AW6" s="191"/>
      <c r="AX6" s="152"/>
      <c r="AY6" s="157"/>
      <c r="AZ6" s="157"/>
      <c r="BA6" s="157"/>
      <c r="BB6" s="159"/>
      <c r="BC6" s="136"/>
      <c r="BD6" s="152"/>
      <c r="BE6" s="157"/>
      <c r="BF6" s="157"/>
      <c r="BG6" s="157"/>
      <c r="BH6" s="159"/>
      <c r="BI6" s="192"/>
      <c r="BJ6" s="152"/>
      <c r="BK6" s="157"/>
      <c r="BL6" s="157"/>
      <c r="BM6" s="157"/>
      <c r="BN6" s="159"/>
      <c r="BO6" s="136"/>
      <c r="BP6" s="152"/>
      <c r="BQ6" s="157"/>
      <c r="BR6" s="157"/>
      <c r="BS6" s="157"/>
      <c r="BT6" s="159"/>
      <c r="BU6" s="127"/>
      <c r="BV6" s="152"/>
      <c r="BW6" s="157"/>
      <c r="BX6" s="157"/>
      <c r="BY6" s="157"/>
      <c r="BZ6" s="159"/>
      <c r="CA6" s="155"/>
      <c r="CB6" s="192"/>
      <c r="CC6" s="152"/>
      <c r="CD6" s="157"/>
      <c r="CE6" s="157"/>
      <c r="CF6" s="157"/>
      <c r="CG6" s="159"/>
      <c r="CH6" s="155"/>
      <c r="CI6" s="152"/>
      <c r="CJ6" s="157"/>
      <c r="CK6" s="157"/>
      <c r="CL6" s="157"/>
      <c r="CM6" s="159"/>
      <c r="CN6" s="178"/>
      <c r="CO6" s="152"/>
      <c r="CP6" s="157"/>
      <c r="CQ6" s="157"/>
      <c r="CR6" s="157"/>
      <c r="CS6" s="159"/>
      <c r="CT6" s="193"/>
      <c r="CU6" s="152"/>
      <c r="CV6" s="157"/>
      <c r="CW6" s="157"/>
      <c r="CX6" s="157"/>
      <c r="CY6" s="159"/>
      <c r="CZ6" s="155"/>
      <c r="DA6" s="167"/>
      <c r="DB6" s="152"/>
      <c r="DC6" s="157"/>
      <c r="DD6" s="157"/>
      <c r="DE6" s="157"/>
      <c r="DF6" s="159"/>
      <c r="DG6" s="172"/>
      <c r="DH6" s="152"/>
      <c r="DI6" s="157"/>
      <c r="DJ6" s="157"/>
      <c r="DK6" s="157"/>
      <c r="DL6" s="159"/>
      <c r="DM6" s="174"/>
      <c r="DN6" s="152"/>
      <c r="DO6" s="157"/>
      <c r="DP6" s="157"/>
      <c r="DQ6" s="157"/>
      <c r="DR6" s="159"/>
      <c r="DS6" s="174"/>
      <c r="DT6" s="152"/>
      <c r="DU6" s="157"/>
      <c r="DV6" s="157"/>
      <c r="DW6" s="157"/>
      <c r="DX6" s="159"/>
      <c r="DY6" s="179"/>
      <c r="DZ6" s="194"/>
      <c r="EA6" s="152"/>
      <c r="EB6" s="157"/>
      <c r="EC6" s="157"/>
      <c r="ED6" s="157"/>
      <c r="EE6" s="159"/>
      <c r="EF6" s="167"/>
      <c r="EG6" s="152"/>
      <c r="EH6" s="157"/>
      <c r="EI6" s="157"/>
      <c r="EJ6" s="157"/>
      <c r="EK6" s="159"/>
      <c r="EL6" s="167"/>
      <c r="EM6" s="152"/>
      <c r="EN6" s="157"/>
      <c r="EO6" s="157"/>
      <c r="EP6" s="157"/>
      <c r="EQ6" s="159"/>
    </row>
    <row r="7" spans="1:147" ht="18" customHeight="1" thickBot="1">
      <c r="A7" s="126"/>
      <c r="B7" s="21" t="s">
        <v>14</v>
      </c>
      <c r="C7" s="138"/>
      <c r="D7" s="133"/>
      <c r="E7" s="133"/>
      <c r="F7" s="133"/>
      <c r="G7" s="146"/>
      <c r="H7" s="10" t="s">
        <v>14</v>
      </c>
      <c r="I7" s="185"/>
      <c r="J7" s="187"/>
      <c r="K7" s="189"/>
      <c r="L7" s="22" t="s">
        <v>14</v>
      </c>
      <c r="M7" s="138"/>
      <c r="N7" s="133"/>
      <c r="O7" s="133"/>
      <c r="P7" s="133"/>
      <c r="Q7" s="146"/>
      <c r="R7" s="23" t="s">
        <v>14</v>
      </c>
      <c r="S7" s="138"/>
      <c r="T7" s="133"/>
      <c r="U7" s="133"/>
      <c r="V7" s="133"/>
      <c r="W7" s="146"/>
      <c r="X7" s="24" t="s">
        <v>14</v>
      </c>
      <c r="Y7" s="138"/>
      <c r="Z7" s="133"/>
      <c r="AA7" s="133"/>
      <c r="AB7" s="133"/>
      <c r="AC7" s="146"/>
      <c r="AD7" s="24" t="s">
        <v>14</v>
      </c>
      <c r="AE7" s="25" t="s">
        <v>14</v>
      </c>
      <c r="AF7" s="153"/>
      <c r="AG7" s="158"/>
      <c r="AH7" s="158"/>
      <c r="AI7" s="158"/>
      <c r="AJ7" s="160"/>
      <c r="AK7" s="12" t="s">
        <v>14</v>
      </c>
      <c r="AL7" s="153"/>
      <c r="AM7" s="158"/>
      <c r="AN7" s="158"/>
      <c r="AO7" s="158"/>
      <c r="AP7" s="160"/>
      <c r="AQ7" s="12" t="s">
        <v>14</v>
      </c>
      <c r="AR7" s="153"/>
      <c r="AS7" s="158"/>
      <c r="AT7" s="158"/>
      <c r="AU7" s="158"/>
      <c r="AV7" s="160"/>
      <c r="AW7" s="12" t="s">
        <v>14</v>
      </c>
      <c r="AX7" s="153"/>
      <c r="AY7" s="158"/>
      <c r="AZ7" s="158"/>
      <c r="BA7" s="158"/>
      <c r="BB7" s="160"/>
      <c r="BC7" s="12" t="s">
        <v>14</v>
      </c>
      <c r="BD7" s="153"/>
      <c r="BE7" s="158"/>
      <c r="BF7" s="158"/>
      <c r="BG7" s="158"/>
      <c r="BH7" s="160"/>
      <c r="BI7" s="13" t="s">
        <v>14</v>
      </c>
      <c r="BJ7" s="153"/>
      <c r="BK7" s="158"/>
      <c r="BL7" s="158"/>
      <c r="BM7" s="158"/>
      <c r="BN7" s="160"/>
      <c r="BO7" s="12" t="s">
        <v>14</v>
      </c>
      <c r="BP7" s="153"/>
      <c r="BQ7" s="158"/>
      <c r="BR7" s="158"/>
      <c r="BS7" s="158"/>
      <c r="BT7" s="160"/>
      <c r="BU7" s="12" t="s">
        <v>14</v>
      </c>
      <c r="BV7" s="153"/>
      <c r="BW7" s="158"/>
      <c r="BX7" s="158"/>
      <c r="BY7" s="158"/>
      <c r="BZ7" s="160"/>
      <c r="CA7" s="13" t="s">
        <v>14</v>
      </c>
      <c r="CB7" s="13" t="s">
        <v>14</v>
      </c>
      <c r="CC7" s="153"/>
      <c r="CD7" s="158"/>
      <c r="CE7" s="158"/>
      <c r="CF7" s="158"/>
      <c r="CG7" s="160"/>
      <c r="CH7" s="12" t="s">
        <v>14</v>
      </c>
      <c r="CI7" s="153"/>
      <c r="CJ7" s="158"/>
      <c r="CK7" s="158"/>
      <c r="CL7" s="158"/>
      <c r="CM7" s="160"/>
      <c r="CN7" s="12" t="s">
        <v>14</v>
      </c>
      <c r="CO7" s="153"/>
      <c r="CP7" s="158"/>
      <c r="CQ7" s="158"/>
      <c r="CR7" s="158"/>
      <c r="CS7" s="160"/>
      <c r="CT7" s="12" t="s">
        <v>14</v>
      </c>
      <c r="CU7" s="153"/>
      <c r="CV7" s="158"/>
      <c r="CW7" s="158"/>
      <c r="CX7" s="158"/>
      <c r="CY7" s="160"/>
      <c r="CZ7" s="13" t="s">
        <v>14</v>
      </c>
      <c r="DA7" s="15" t="s">
        <v>14</v>
      </c>
      <c r="DB7" s="153"/>
      <c r="DC7" s="158"/>
      <c r="DD7" s="158"/>
      <c r="DE7" s="158"/>
      <c r="DF7" s="160"/>
      <c r="DG7" s="31" t="s">
        <v>14</v>
      </c>
      <c r="DH7" s="153"/>
      <c r="DI7" s="158"/>
      <c r="DJ7" s="158"/>
      <c r="DK7" s="158"/>
      <c r="DL7" s="160"/>
      <c r="DM7" s="30" t="s">
        <v>14</v>
      </c>
      <c r="DN7" s="153"/>
      <c r="DO7" s="158"/>
      <c r="DP7" s="158"/>
      <c r="DQ7" s="158"/>
      <c r="DR7" s="160"/>
      <c r="DS7" s="30" t="s">
        <v>14</v>
      </c>
      <c r="DT7" s="153"/>
      <c r="DU7" s="158"/>
      <c r="DV7" s="158"/>
      <c r="DW7" s="158"/>
      <c r="DX7" s="160"/>
      <c r="DY7" s="29" t="s">
        <v>14</v>
      </c>
      <c r="DZ7" s="13" t="s">
        <v>14</v>
      </c>
      <c r="EA7" s="153"/>
      <c r="EB7" s="158"/>
      <c r="EC7" s="158"/>
      <c r="ED7" s="158"/>
      <c r="EE7" s="160"/>
      <c r="EF7" s="12" t="s">
        <v>14</v>
      </c>
      <c r="EG7" s="153"/>
      <c r="EH7" s="158"/>
      <c r="EI7" s="158"/>
      <c r="EJ7" s="158"/>
      <c r="EK7" s="160"/>
      <c r="EL7" s="12" t="s">
        <v>14</v>
      </c>
      <c r="EM7" s="152"/>
      <c r="EN7" s="157"/>
      <c r="EO7" s="157"/>
      <c r="EP7" s="157"/>
      <c r="EQ7" s="159"/>
    </row>
    <row r="8" spans="1:147" ht="21.75" customHeight="1" thickBot="1">
      <c r="A8" s="9" t="s">
        <v>11</v>
      </c>
      <c r="B8" s="39">
        <f>татар1!$J$19</f>
        <v>0</v>
      </c>
      <c r="C8" s="39">
        <f>татар1!$J$20</f>
        <v>0</v>
      </c>
      <c r="D8" s="39">
        <f>татар1!$J$21</f>
        <v>0</v>
      </c>
      <c r="E8" s="39">
        <f>татар1!$J$22</f>
        <v>0</v>
      </c>
      <c r="F8" s="39">
        <f>татар1!$J$23</f>
        <v>0</v>
      </c>
      <c r="G8" s="39">
        <f>татар1!$J$24</f>
        <v>0</v>
      </c>
      <c r="H8" s="39">
        <f>татар1!$J$25</f>
        <v>0</v>
      </c>
      <c r="I8" s="39">
        <f>татар1!$J$26</f>
        <v>0</v>
      </c>
      <c r="J8" s="39">
        <f>татар1!$J$27</f>
        <v>0</v>
      </c>
      <c r="K8" s="39">
        <f>татар1!$J$28</f>
        <v>0</v>
      </c>
      <c r="L8" s="39">
        <f>татар1!$J$29</f>
        <v>0</v>
      </c>
      <c r="M8" s="39">
        <f>татар1!$J$30</f>
        <v>0</v>
      </c>
      <c r="N8" s="39">
        <f>татар1!$J$31</f>
        <v>0</v>
      </c>
      <c r="O8" s="39">
        <f>татар1!$J$32</f>
        <v>0</v>
      </c>
      <c r="P8" s="39">
        <f>татар1!$J$33</f>
        <v>0</v>
      </c>
      <c r="Q8" s="39">
        <f>татар1!$J$34</f>
        <v>0</v>
      </c>
      <c r="R8" s="39">
        <f>татар1!$J$35</f>
        <v>0</v>
      </c>
      <c r="S8" s="39">
        <f>татар1!$J$36</f>
        <v>0</v>
      </c>
      <c r="T8" s="39">
        <f>татар1!$J$37</f>
        <v>0</v>
      </c>
      <c r="U8" s="39">
        <f>татар1!$J$38</f>
        <v>0</v>
      </c>
      <c r="V8" s="39">
        <f>татар1!$J$39</f>
        <v>0</v>
      </c>
      <c r="W8" s="39">
        <f>татар1!$J$40</f>
        <v>0</v>
      </c>
      <c r="X8" s="39">
        <f>татар1!$J$41</f>
        <v>0</v>
      </c>
      <c r="Y8" s="39">
        <f>татар1!$J$42</f>
        <v>0</v>
      </c>
      <c r="Z8" s="39">
        <f>татар1!$J$43</f>
        <v>0</v>
      </c>
      <c r="AA8" s="39">
        <f>татар1!$J$44</f>
        <v>0</v>
      </c>
      <c r="AB8" s="39">
        <f>татар1!$J$45</f>
        <v>0</v>
      </c>
      <c r="AC8" s="39">
        <f>татар1!$J$46</f>
        <v>0</v>
      </c>
      <c r="AD8" s="39">
        <f>татар1!$J$47</f>
        <v>0</v>
      </c>
      <c r="AE8" s="39">
        <f>татар1!$J$48</f>
        <v>0</v>
      </c>
      <c r="AF8" s="39">
        <f>татар1!$J$49</f>
        <v>0</v>
      </c>
      <c r="AG8" s="39">
        <f>татар1!$J$50</f>
        <v>0</v>
      </c>
      <c r="AH8" s="39">
        <f>татар1!$J$51</f>
        <v>0</v>
      </c>
      <c r="AI8" s="39">
        <f>татар1!$J$52</f>
        <v>0</v>
      </c>
      <c r="AJ8" s="39">
        <f>татар1!$J$53</f>
        <v>0</v>
      </c>
      <c r="AK8" s="39">
        <f>татар1!$J$54</f>
        <v>0</v>
      </c>
      <c r="AL8" s="39">
        <f>татар1!$J$55</f>
        <v>0</v>
      </c>
      <c r="AM8" s="39">
        <f>татар1!$J$56</f>
        <v>0</v>
      </c>
      <c r="AN8" s="39">
        <f>татар1!$J$57</f>
        <v>0</v>
      </c>
      <c r="AO8" s="39">
        <f>татар1!$J$58</f>
        <v>0</v>
      </c>
      <c r="AP8" s="39">
        <f>татар1!$J$59</f>
        <v>0</v>
      </c>
      <c r="AQ8" s="39">
        <f>татар1!$J$60</f>
        <v>0</v>
      </c>
      <c r="AR8" s="39">
        <f>татар1!$J$61</f>
        <v>0</v>
      </c>
      <c r="AS8" s="39">
        <f>татар1!$J$62</f>
        <v>0</v>
      </c>
      <c r="AT8" s="39">
        <f>татар1!$J$63</f>
        <v>0</v>
      </c>
      <c r="AU8" s="39">
        <f>татар1!$J$64</f>
        <v>0</v>
      </c>
      <c r="AV8" s="39">
        <f>татар1!$J$65</f>
        <v>0</v>
      </c>
      <c r="AW8" s="39">
        <f>татар1!$J$66</f>
        <v>0</v>
      </c>
      <c r="AX8" s="39">
        <f>татар1!$J$67</f>
        <v>0</v>
      </c>
      <c r="AY8" s="39">
        <f>татар1!$J$68</f>
        <v>0</v>
      </c>
      <c r="AZ8" s="39">
        <f>татар1!$J$69</f>
        <v>0</v>
      </c>
      <c r="BA8" s="39">
        <f>татар1!$J$70</f>
        <v>0</v>
      </c>
      <c r="BB8" s="39">
        <f>татар1!$J$71</f>
        <v>0</v>
      </c>
      <c r="BC8" s="39">
        <f>татар1!$J$72</f>
        <v>0</v>
      </c>
      <c r="BD8" s="39">
        <f>татар1!$J$73</f>
        <v>0</v>
      </c>
      <c r="BE8" s="39">
        <f>татар1!$J$74</f>
        <v>0</v>
      </c>
      <c r="BF8" s="39">
        <f>татар1!$J$75</f>
        <v>0</v>
      </c>
      <c r="BG8" s="39">
        <f>татар1!$J$76</f>
        <v>0</v>
      </c>
      <c r="BH8" s="39">
        <f>татар1!$J$77</f>
        <v>0</v>
      </c>
      <c r="BI8" s="39">
        <f>татар1!$J$78</f>
        <v>0</v>
      </c>
      <c r="BJ8" s="39">
        <f>татар1!$J$79</f>
        <v>0</v>
      </c>
      <c r="BK8" s="39">
        <f>татар1!$J$80</f>
        <v>0</v>
      </c>
      <c r="BL8" s="39">
        <f>татар1!$J$81</f>
        <v>0</v>
      </c>
      <c r="BM8" s="39">
        <f>татар1!$J$82</f>
        <v>0</v>
      </c>
      <c r="BN8" s="39">
        <f>татар1!$J$83</f>
        <v>0</v>
      </c>
      <c r="BO8" s="39">
        <f>татар1!$J$84</f>
        <v>0</v>
      </c>
      <c r="BP8" s="39">
        <f>татар1!$J$85</f>
        <v>0</v>
      </c>
      <c r="BQ8" s="39">
        <f>татар1!$J$86</f>
        <v>0</v>
      </c>
      <c r="BR8" s="39">
        <f>татар1!$J$87</f>
        <v>0</v>
      </c>
      <c r="BS8" s="39">
        <f>татар1!$J$88</f>
        <v>0</v>
      </c>
      <c r="BT8" s="39">
        <f>татар1!$J$89</f>
        <v>0</v>
      </c>
      <c r="BU8" s="39">
        <f>татар1!$J$90</f>
        <v>0</v>
      </c>
      <c r="BV8" s="39">
        <f>татар1!$J$91</f>
        <v>0</v>
      </c>
      <c r="BW8" s="39">
        <f>татар1!$J$92</f>
        <v>0</v>
      </c>
      <c r="BX8" s="39">
        <f>татар1!$J$93</f>
        <v>0</v>
      </c>
      <c r="BY8" s="39">
        <f>татар1!$J$94</f>
        <v>0</v>
      </c>
      <c r="BZ8" s="39">
        <f>татар1!$J$95</f>
        <v>0</v>
      </c>
      <c r="CA8" s="39">
        <f>татар1!$J$96</f>
        <v>0</v>
      </c>
      <c r="CB8" s="39">
        <f>татар1!$J$97</f>
        <v>0</v>
      </c>
      <c r="CC8" s="39">
        <f>татар1!$J$98</f>
        <v>0</v>
      </c>
      <c r="CD8" s="39">
        <f>татар1!$J$99</f>
        <v>0</v>
      </c>
      <c r="CE8" s="39">
        <f>татар1!$J$100</f>
        <v>0</v>
      </c>
      <c r="CF8" s="39">
        <f>татар1!$J$101</f>
        <v>0</v>
      </c>
      <c r="CG8" s="39">
        <f>татар1!$J$102</f>
        <v>0</v>
      </c>
      <c r="CH8" s="39">
        <f>татар1!$J$103</f>
        <v>0</v>
      </c>
      <c r="CI8" s="39">
        <f>татар1!$J$104</f>
        <v>0</v>
      </c>
      <c r="CJ8" s="39">
        <f>татар1!$J$105</f>
        <v>0</v>
      </c>
      <c r="CK8" s="39">
        <f>татар1!$J$106</f>
        <v>0</v>
      </c>
      <c r="CL8" s="39">
        <f>татар1!$J$107</f>
        <v>0</v>
      </c>
      <c r="CM8" s="39">
        <f>татар1!$J$108</f>
        <v>0</v>
      </c>
      <c r="CN8" s="39">
        <f>татар1!$J$109</f>
        <v>0</v>
      </c>
      <c r="CO8" s="39">
        <f>татар1!$J$110</f>
        <v>0</v>
      </c>
      <c r="CP8" s="39">
        <f>татар1!$J$111</f>
        <v>0</v>
      </c>
      <c r="CQ8" s="39">
        <f>татар1!$J$112</f>
        <v>0</v>
      </c>
      <c r="CR8" s="39">
        <f>татар1!$J$113</f>
        <v>0</v>
      </c>
      <c r="CS8" s="39">
        <f>татар1!$J$114</f>
        <v>0</v>
      </c>
      <c r="CT8" s="39">
        <f>татар1!$J$115</f>
        <v>0</v>
      </c>
      <c r="CU8" s="39">
        <f>татар1!$J$116</f>
        <v>0</v>
      </c>
      <c r="CV8" s="39">
        <f>татар1!$J$117</f>
        <v>0</v>
      </c>
      <c r="CW8" s="39">
        <f>татар1!$J$118</f>
        <v>0</v>
      </c>
      <c r="CX8" s="39">
        <f>татар1!$J$119</f>
        <v>0</v>
      </c>
      <c r="CY8" s="39">
        <f>татар1!$J$120</f>
        <v>0</v>
      </c>
      <c r="CZ8" s="39">
        <f>татар1!$J$121</f>
        <v>0</v>
      </c>
      <c r="DA8" s="39">
        <f>татар1!$J$122</f>
        <v>0</v>
      </c>
      <c r="DB8" s="39">
        <f>татар1!$J$123</f>
        <v>0</v>
      </c>
      <c r="DC8" s="39">
        <f>татар1!$J$124</f>
        <v>0</v>
      </c>
      <c r="DD8" s="39">
        <f>татар1!$J$125</f>
        <v>0</v>
      </c>
      <c r="DE8" s="39">
        <f>татар1!$J$126</f>
        <v>0</v>
      </c>
      <c r="DF8" s="39">
        <f>татар1!$J$127</f>
        <v>0</v>
      </c>
      <c r="DG8" s="39">
        <f>татар1!$J$128</f>
        <v>0</v>
      </c>
      <c r="DH8" s="39">
        <f>татар1!$J$129</f>
        <v>0</v>
      </c>
      <c r="DI8" s="39">
        <f>татар1!$J$130</f>
        <v>0</v>
      </c>
      <c r="DJ8" s="39">
        <f>татар1!$J$131</f>
        <v>0</v>
      </c>
      <c r="DK8" s="39">
        <f>татар1!$J$132</f>
        <v>0</v>
      </c>
      <c r="DL8" s="39">
        <f>татар1!$J$133</f>
        <v>0</v>
      </c>
      <c r="DM8" s="39">
        <f>татар1!$J$134</f>
        <v>0</v>
      </c>
      <c r="DN8" s="39">
        <f>татар1!$J$135</f>
        <v>0</v>
      </c>
      <c r="DO8" s="39">
        <f>татар1!$J$136</f>
        <v>0</v>
      </c>
      <c r="DP8" s="39">
        <f>татар1!$J$137</f>
        <v>0</v>
      </c>
      <c r="DQ8" s="39">
        <f>татар1!$J$138</f>
        <v>0</v>
      </c>
      <c r="DR8" s="39">
        <f>татар1!$J$139</f>
        <v>0</v>
      </c>
      <c r="DS8" s="39">
        <f>татар1!$J$140</f>
        <v>0</v>
      </c>
      <c r="DT8" s="39">
        <f>татар1!$J$141</f>
        <v>0</v>
      </c>
      <c r="DU8" s="39">
        <f>татар1!$J$142</f>
        <v>0</v>
      </c>
      <c r="DV8" s="39">
        <f>татар1!$J$143</f>
        <v>0</v>
      </c>
      <c r="DW8" s="39">
        <f>татар1!$J$144</f>
        <v>0</v>
      </c>
      <c r="DX8" s="39">
        <f>татар1!$J$145</f>
        <v>0</v>
      </c>
      <c r="DY8" s="39">
        <f>татар1!$J$146</f>
        <v>0</v>
      </c>
      <c r="DZ8" s="39">
        <f>татар1!$J$147</f>
        <v>0</v>
      </c>
      <c r="EA8" s="39">
        <f>татар1!$J$148</f>
        <v>0</v>
      </c>
      <c r="EB8" s="39">
        <f>татар1!$J$149</f>
        <v>0</v>
      </c>
      <c r="EC8" s="39">
        <f>татар1!$J$150</f>
        <v>0</v>
      </c>
      <c r="ED8" s="39">
        <f>татар1!$J$151</f>
        <v>0</v>
      </c>
      <c r="EE8" s="39">
        <f>татар1!$J$152</f>
        <v>0</v>
      </c>
      <c r="EF8" s="39">
        <f>татар1!$J$153</f>
        <v>0</v>
      </c>
      <c r="EG8" s="39">
        <f>татар1!$J$154</f>
        <v>0</v>
      </c>
      <c r="EH8" s="39">
        <f>татар1!$J$155</f>
        <v>0</v>
      </c>
      <c r="EI8" s="39">
        <f>татар1!$J$156</f>
        <v>0</v>
      </c>
      <c r="EJ8" s="39">
        <f>татар1!$J$157</f>
        <v>0</v>
      </c>
      <c r="EK8" s="39">
        <f>татар1!$J$158</f>
        <v>0</v>
      </c>
      <c r="EL8" s="39">
        <f>татар1!$J$159</f>
        <v>0</v>
      </c>
      <c r="EM8" s="39">
        <f>татар1!$J$160</f>
        <v>0</v>
      </c>
      <c r="EN8" s="39">
        <f>татар1!$J$161</f>
        <v>0</v>
      </c>
      <c r="EO8" s="39">
        <f>татар1!$J$162</f>
        <v>0</v>
      </c>
      <c r="EP8" s="39">
        <f>татар1!$J$163</f>
        <v>0</v>
      </c>
      <c r="EQ8" s="39">
        <f>татар1!$J$164</f>
        <v>0</v>
      </c>
    </row>
    <row r="9" spans="113:143" ht="15">
      <c r="DI9" s="38"/>
      <c r="EC9" s="38"/>
      <c r="EM9" s="38"/>
    </row>
  </sheetData>
  <sheetProtection/>
  <mergeCells count="233">
    <mergeCell ref="EP5:EP7"/>
    <mergeCell ref="DW5:DW7"/>
    <mergeCell ref="DX5:DX7"/>
    <mergeCell ref="EA5:EA7"/>
    <mergeCell ref="EB5:EB7"/>
    <mergeCell ref="EC5:EC7"/>
    <mergeCell ref="ED5:ED7"/>
    <mergeCell ref="DZ3:DZ6"/>
    <mergeCell ref="EA3:EA4"/>
    <mergeCell ref="EB3:EB4"/>
    <mergeCell ref="DH5:DH7"/>
    <mergeCell ref="CZ2:CZ6"/>
    <mergeCell ref="DA2:DF2"/>
    <mergeCell ref="DG2:DL2"/>
    <mergeCell ref="EQ5:EQ7"/>
    <mergeCell ref="EJ5:EJ7"/>
    <mergeCell ref="EK5:EK7"/>
    <mergeCell ref="EM5:EM7"/>
    <mergeCell ref="EN5:EN7"/>
    <mergeCell ref="EO5:EO7"/>
    <mergeCell ref="CR5:CR7"/>
    <mergeCell ref="CN4:CN6"/>
    <mergeCell ref="CT4:CT6"/>
    <mergeCell ref="DI5:DI7"/>
    <mergeCell ref="DJ5:DJ7"/>
    <mergeCell ref="DB5:DB7"/>
    <mergeCell ref="DC5:DC7"/>
    <mergeCell ref="DD5:DD7"/>
    <mergeCell ref="DE5:DE7"/>
    <mergeCell ref="DF5:DF7"/>
    <mergeCell ref="BU4:BU6"/>
    <mergeCell ref="CB4:CB6"/>
    <mergeCell ref="BT5:BT7"/>
    <mergeCell ref="BV5:BV7"/>
    <mergeCell ref="BW5:BW7"/>
    <mergeCell ref="BX5:BX7"/>
    <mergeCell ref="BM5:BM7"/>
    <mergeCell ref="BN5:BN7"/>
    <mergeCell ref="BP5:BP7"/>
    <mergeCell ref="BQ5:BQ7"/>
    <mergeCell ref="BR5:BR7"/>
    <mergeCell ref="BS5:BS7"/>
    <mergeCell ref="BO4:BO6"/>
    <mergeCell ref="AY5:AY7"/>
    <mergeCell ref="AZ5:AZ7"/>
    <mergeCell ref="BA5:BA7"/>
    <mergeCell ref="BB5:BB7"/>
    <mergeCell ref="BD5:BD7"/>
    <mergeCell ref="BE5:BE7"/>
    <mergeCell ref="BF5:BF7"/>
    <mergeCell ref="BG5:BG7"/>
    <mergeCell ref="BH5:BH7"/>
    <mergeCell ref="BJ5:BJ7"/>
    <mergeCell ref="BK5:BK7"/>
    <mergeCell ref="BL5:BL7"/>
    <mergeCell ref="AV5:AV7"/>
    <mergeCell ref="AX5:AX7"/>
    <mergeCell ref="AJ5:AJ7"/>
    <mergeCell ref="AL5:AL7"/>
    <mergeCell ref="AM5:AM7"/>
    <mergeCell ref="AN5:AN7"/>
    <mergeCell ref="AO5:AO7"/>
    <mergeCell ref="AP5:AP7"/>
    <mergeCell ref="EE3:EE4"/>
    <mergeCell ref="EF3:EF6"/>
    <mergeCell ref="AE4:AE6"/>
    <mergeCell ref="AK4:AK6"/>
    <mergeCell ref="AQ4:AQ6"/>
    <mergeCell ref="AW4:AW6"/>
    <mergeCell ref="BC4:BC6"/>
    <mergeCell ref="BI4:BI6"/>
    <mergeCell ref="AG5:AG7"/>
    <mergeCell ref="AU5:AU7"/>
    <mergeCell ref="G4:G7"/>
    <mergeCell ref="I4:I7"/>
    <mergeCell ref="J4:J7"/>
    <mergeCell ref="K4:K7"/>
    <mergeCell ref="M4:M7"/>
    <mergeCell ref="EK3:EK4"/>
    <mergeCell ref="AH5:AH7"/>
    <mergeCell ref="AI5:AI7"/>
    <mergeCell ref="AR5:AR7"/>
    <mergeCell ref="AS5:AS7"/>
    <mergeCell ref="ED3:ED4"/>
    <mergeCell ref="EQ3:EQ4"/>
    <mergeCell ref="EL3:EL6"/>
    <mergeCell ref="EM3:EM4"/>
    <mergeCell ref="EN3:EN4"/>
    <mergeCell ref="EO3:EO4"/>
    <mergeCell ref="EG3:EG4"/>
    <mergeCell ref="EH3:EH4"/>
    <mergeCell ref="EI3:EI4"/>
    <mergeCell ref="EP3:EP4"/>
    <mergeCell ref="EJ3:EJ4"/>
    <mergeCell ref="EE5:EE7"/>
    <mergeCell ref="EG5:EG7"/>
    <mergeCell ref="EH5:EH7"/>
    <mergeCell ref="EI5:EI7"/>
    <mergeCell ref="DP5:DP7"/>
    <mergeCell ref="DQ5:DQ7"/>
    <mergeCell ref="DY2:DY6"/>
    <mergeCell ref="DU5:DU7"/>
    <mergeCell ref="EC3:EC4"/>
    <mergeCell ref="DU3:DU4"/>
    <mergeCell ref="DV3:DV4"/>
    <mergeCell ref="DW3:DW4"/>
    <mergeCell ref="DX3:DX4"/>
    <mergeCell ref="DV5:DV7"/>
    <mergeCell ref="DS2:DX2"/>
    <mergeCell ref="EL2:EQ2"/>
    <mergeCell ref="DA3:DA6"/>
    <mergeCell ref="DB3:DB4"/>
    <mergeCell ref="DC3:DC4"/>
    <mergeCell ref="DD3:DD4"/>
    <mergeCell ref="DE3:DE4"/>
    <mergeCell ref="DF3:DF4"/>
    <mergeCell ref="DG3:DG6"/>
    <mergeCell ref="DL3:DL4"/>
    <mergeCell ref="DM3:DM6"/>
    <mergeCell ref="EF2:EK2"/>
    <mergeCell ref="DN3:DN4"/>
    <mergeCell ref="DO3:DO4"/>
    <mergeCell ref="DP3:DP4"/>
    <mergeCell ref="DQ3:DQ4"/>
    <mergeCell ref="DM2:DR2"/>
    <mergeCell ref="DZ2:EE2"/>
    <mergeCell ref="DR3:DR4"/>
    <mergeCell ref="DS3:DS6"/>
    <mergeCell ref="DT3:DT4"/>
    <mergeCell ref="DH3:DH4"/>
    <mergeCell ref="DI3:DI4"/>
    <mergeCell ref="DJ3:DJ4"/>
    <mergeCell ref="DK3:DK4"/>
    <mergeCell ref="DR5:DR7"/>
    <mergeCell ref="DT5:DT7"/>
    <mergeCell ref="DK5:DK7"/>
    <mergeCell ref="DL5:DL7"/>
    <mergeCell ref="DN5:DN7"/>
    <mergeCell ref="DO5:DO7"/>
    <mergeCell ref="CU5:CU7"/>
    <mergeCell ref="CV5:CV7"/>
    <mergeCell ref="CW5:CW7"/>
    <mergeCell ref="CX5:CX7"/>
    <mergeCell ref="CY5:CY7"/>
    <mergeCell ref="CL5:CL7"/>
    <mergeCell ref="CM5:CM7"/>
    <mergeCell ref="CO5:CO7"/>
    <mergeCell ref="CP5:CP7"/>
    <mergeCell ref="CQ5:CQ7"/>
    <mergeCell ref="CT2:CY3"/>
    <mergeCell ref="BY5:BY7"/>
    <mergeCell ref="BZ5:BZ7"/>
    <mergeCell ref="CC5:CC7"/>
    <mergeCell ref="CD5:CD7"/>
    <mergeCell ref="CE5:CE7"/>
    <mergeCell ref="CF5:CF7"/>
    <mergeCell ref="CG5:CG7"/>
    <mergeCell ref="CI5:CI7"/>
    <mergeCell ref="CJ5:CJ7"/>
    <mergeCell ref="AF5:AF7"/>
    <mergeCell ref="BU2:BZ3"/>
    <mergeCell ref="CA2:CA6"/>
    <mergeCell ref="CB2:CG3"/>
    <mergeCell ref="CH2:CM3"/>
    <mergeCell ref="CN2:CS3"/>
    <mergeCell ref="CK5:CK7"/>
    <mergeCell ref="CH4:CH6"/>
    <mergeCell ref="CS5:CS7"/>
    <mergeCell ref="AT5:AT7"/>
    <mergeCell ref="AC4:AC7"/>
    <mergeCell ref="S4:S7"/>
    <mergeCell ref="T4:T7"/>
    <mergeCell ref="U4:U7"/>
    <mergeCell ref="V4:V7"/>
    <mergeCell ref="W4:W7"/>
    <mergeCell ref="Y4:Y7"/>
    <mergeCell ref="AQ2:AV3"/>
    <mergeCell ref="AW2:BB3"/>
    <mergeCell ref="BC2:BH3"/>
    <mergeCell ref="BI2:BN3"/>
    <mergeCell ref="BO2:BT3"/>
    <mergeCell ref="Z2:Z3"/>
    <mergeCell ref="AA2:AA3"/>
    <mergeCell ref="AB2:AB3"/>
    <mergeCell ref="AC2:AC3"/>
    <mergeCell ref="AD2:AD6"/>
    <mergeCell ref="S2:S3"/>
    <mergeCell ref="N4:N7"/>
    <mergeCell ref="O4:O7"/>
    <mergeCell ref="P4:P7"/>
    <mergeCell ref="Q4:Q7"/>
    <mergeCell ref="AK2:AP3"/>
    <mergeCell ref="AE2:AJ3"/>
    <mergeCell ref="Z4:Z7"/>
    <mergeCell ref="AA4:AA7"/>
    <mergeCell ref="AB4:AB7"/>
    <mergeCell ref="U2:U3"/>
    <mergeCell ref="V2:V3"/>
    <mergeCell ref="W2:W3"/>
    <mergeCell ref="X2:X6"/>
    <mergeCell ref="Y2:Y3"/>
    <mergeCell ref="N2:N3"/>
    <mergeCell ref="O2:O3"/>
    <mergeCell ref="P2:P3"/>
    <mergeCell ref="Q2:Q3"/>
    <mergeCell ref="R2:R6"/>
    <mergeCell ref="L2:L6"/>
    <mergeCell ref="M2:M3"/>
    <mergeCell ref="CA1:CY1"/>
    <mergeCell ref="CZ1:DX1"/>
    <mergeCell ref="DY1:EQ1"/>
    <mergeCell ref="L1:Q1"/>
    <mergeCell ref="R1:W1"/>
    <mergeCell ref="X1:AC1"/>
    <mergeCell ref="AD1:BZ1"/>
    <mergeCell ref="T2:T3"/>
    <mergeCell ref="G2:G3"/>
    <mergeCell ref="B1:G1"/>
    <mergeCell ref="H1:K1"/>
    <mergeCell ref="H2:H6"/>
    <mergeCell ref="I2:I3"/>
    <mergeCell ref="J2:J3"/>
    <mergeCell ref="K2:K3"/>
    <mergeCell ref="C4:C7"/>
    <mergeCell ref="D4:D7"/>
    <mergeCell ref="E4:E7"/>
    <mergeCell ref="A2:A7"/>
    <mergeCell ref="B2:B6"/>
    <mergeCell ref="C2:C3"/>
    <mergeCell ref="D2:D3"/>
    <mergeCell ref="E2:E3"/>
    <mergeCell ref="F2:F3"/>
    <mergeCell ref="F4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Kaminsky</dc:creator>
  <cp:keywords/>
  <dc:description/>
  <cp:lastModifiedBy>User</cp:lastModifiedBy>
  <dcterms:created xsi:type="dcterms:W3CDTF">2015-12-07T09:42:12Z</dcterms:created>
  <dcterms:modified xsi:type="dcterms:W3CDTF">2016-02-15T09:41:38Z</dcterms:modified>
  <cp:category/>
  <cp:version/>
  <cp:contentType/>
  <cp:contentStatus/>
</cp:coreProperties>
</file>